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activeTab="0"/>
  </bookViews>
  <sheets>
    <sheet name="ESTADO DE RESULTADOS (2)" sheetId="1" r:id="rId1"/>
  </sheets>
  <definedNames>
    <definedName name="_xlnm.Print_Area" localSheetId="0">'ESTADO DE RESULTADOS (2)'!$A$2:$C$44</definedName>
  </definedNames>
  <calcPr fullCalcOnLoad="1"/>
</workbook>
</file>

<file path=xl/sharedStrings.xml><?xml version="1.0" encoding="utf-8"?>
<sst xmlns="http://schemas.openxmlformats.org/spreadsheetml/2006/main" count="39" uniqueCount="38">
  <si>
    <t>Servicios Educativos</t>
  </si>
  <si>
    <t>LIBARDO ROJAS SUAREZ</t>
  </si>
  <si>
    <t>INSTITUTO TECNICO NACIONAL DE COMERCIO  "SIMON RODRIGUEZ" DE CALI.</t>
  </si>
  <si>
    <t xml:space="preserve">ESTADO DE RESULTADOS </t>
  </si>
  <si>
    <t>Miles de Pesos</t>
  </si>
  <si>
    <t>INGRESOS</t>
  </si>
  <si>
    <t>Venta de Servicios Recursos Administrados</t>
  </si>
  <si>
    <t>Operaciones Insterinstitucionales</t>
  </si>
  <si>
    <t>Aportes y Traspaso de Fondos Recibidos</t>
  </si>
  <si>
    <t>TOTAL INGRESOS</t>
  </si>
  <si>
    <t>Contribuciones Efectivas</t>
  </si>
  <si>
    <t>TOTAL GASTOS</t>
  </si>
  <si>
    <t>SUPERAVIT O DEFICIT DEL EJERCICIO</t>
  </si>
  <si>
    <t>Depreciaciones</t>
  </si>
  <si>
    <t>Amortizaciones</t>
  </si>
  <si>
    <t>NIT.800.248.004-7</t>
  </si>
  <si>
    <t>Gastos Generales</t>
  </si>
  <si>
    <t>GASTOS DE ADMINISTRACIÓN Y OPERACIÓN</t>
  </si>
  <si>
    <t xml:space="preserve">Sueldos y Salarios </t>
  </si>
  <si>
    <t>Prestaciones Sociales</t>
  </si>
  <si>
    <t>Impuestos, Contribuciones y Tasas</t>
  </si>
  <si>
    <t>Deterioro, Depreciaciones y Amortizaciones</t>
  </si>
  <si>
    <t>CONTADOR PÚBLICO</t>
  </si>
  <si>
    <t xml:space="preserve">                           T.P. 20584-T</t>
  </si>
  <si>
    <t>NEYL GRIZALES ARANA                   FERNANDO YARPAZ</t>
  </si>
  <si>
    <t>RECTOR                                                 VICER. ADTIVO Y FINAN.</t>
  </si>
  <si>
    <t>Operaciones Sin Flujo de Efectivo</t>
  </si>
  <si>
    <t>Devoluciones, Rebajas y Descuentos</t>
  </si>
  <si>
    <t>Inversión</t>
  </si>
  <si>
    <t>Aportes sobre la Nómina</t>
  </si>
  <si>
    <t>Gtos de Personal Diversos</t>
  </si>
  <si>
    <t>Arrendamiento</t>
  </si>
  <si>
    <t>Deterioro Cartera</t>
  </si>
  <si>
    <t>Gastos Diversos</t>
  </si>
  <si>
    <t>Operación Comercial</t>
  </si>
  <si>
    <t>Devol. Aportes Sena a la DTN</t>
  </si>
  <si>
    <t>DEL 1 DE ENERO AL 31 DE DICIEMBRE DEL 2019</t>
  </si>
  <si>
    <t>Recuperaciones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</si>
</sst>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.0"/>
    <numFmt numFmtId="179" formatCode="&quot;$&quot;\ #,##0;&quot;$&quot;\ \-#,##0"/>
    <numFmt numFmtId="180" formatCode="#.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askerville Old Face"/>
      <family val="1"/>
    </font>
    <font>
      <b/>
      <sz val="10"/>
      <name val="Baskerville Old Fa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2"/>
      <color indexed="8"/>
      <name val="Calibri"/>
      <family val="2"/>
    </font>
    <font>
      <b/>
      <i/>
      <sz val="14"/>
      <name val="Algerian"/>
      <family val="5"/>
    </font>
    <font>
      <sz val="14"/>
      <color indexed="8"/>
      <name val="Calibri"/>
      <family val="2"/>
    </font>
    <font>
      <b/>
      <sz val="12"/>
      <name val="Cambria"/>
      <family val="1"/>
    </font>
    <font>
      <sz val="11"/>
      <name val="Arial"/>
      <family val="2"/>
    </font>
    <font>
      <b/>
      <i/>
      <u val="single"/>
      <sz val="12"/>
      <name val="Cambria"/>
      <family val="1"/>
    </font>
    <font>
      <sz val="12"/>
      <name val="Arial"/>
      <family val="2"/>
    </font>
    <font>
      <sz val="12"/>
      <name val="Baskerville Old Face"/>
      <family val="1"/>
    </font>
    <font>
      <b/>
      <sz val="12"/>
      <name val="Baskerville Old Face"/>
      <family val="1"/>
    </font>
    <font>
      <b/>
      <i/>
      <sz val="12"/>
      <name val="Cambria"/>
      <family val="1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thin"/>
      <bottom style="double"/>
    </border>
    <border>
      <left/>
      <right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3" fontId="3" fillId="0" borderId="0" xfId="54" applyNumberFormat="1" applyFont="1" applyBorder="1">
      <alignment/>
      <protection/>
    </xf>
    <xf numFmtId="3" fontId="3" fillId="0" borderId="0" xfId="54" applyNumberFormat="1" applyFont="1" applyFill="1" applyBorder="1">
      <alignment/>
      <protection/>
    </xf>
    <xf numFmtId="0" fontId="0" fillId="0" borderId="0" xfId="0" applyAlignment="1">
      <alignment/>
    </xf>
    <xf numFmtId="3" fontId="23" fillId="0" borderId="0" xfId="54" applyNumberFormat="1" applyFont="1" applyBorder="1">
      <alignment/>
      <protection/>
    </xf>
    <xf numFmtId="0" fontId="23" fillId="0" borderId="10" xfId="54" applyFont="1" applyBorder="1">
      <alignment/>
      <protection/>
    </xf>
    <xf numFmtId="0" fontId="4" fillId="0" borderId="10" xfId="54" applyFont="1" applyBorder="1">
      <alignment/>
      <protection/>
    </xf>
    <xf numFmtId="0" fontId="3" fillId="0" borderId="10" xfId="54" applyFont="1" applyBorder="1">
      <alignment/>
      <protection/>
    </xf>
    <xf numFmtId="0" fontId="4" fillId="0" borderId="10" xfId="54" applyFont="1" applyFill="1" applyBorder="1" applyAlignment="1">
      <alignment horizontal="right"/>
      <protection/>
    </xf>
    <xf numFmtId="3" fontId="4" fillId="0" borderId="11" xfId="54" applyNumberFormat="1" applyFont="1" applyBorder="1">
      <alignment/>
      <protection/>
    </xf>
    <xf numFmtId="3" fontId="24" fillId="0" borderId="11" xfId="54" applyNumberFormat="1" applyFont="1" applyBorder="1">
      <alignment/>
      <protection/>
    </xf>
    <xf numFmtId="0" fontId="24" fillId="0" borderId="12" xfId="54" applyFont="1" applyBorder="1">
      <alignment/>
      <protection/>
    </xf>
    <xf numFmtId="3" fontId="24" fillId="0" borderId="13" xfId="54" applyNumberFormat="1" applyFont="1" applyBorder="1">
      <alignment/>
      <protection/>
    </xf>
    <xf numFmtId="3" fontId="24" fillId="0" borderId="14" xfId="54" applyNumberFormat="1" applyFont="1" applyBorder="1">
      <alignment/>
      <protection/>
    </xf>
    <xf numFmtId="3" fontId="4" fillId="0" borderId="11" xfId="54" applyNumberFormat="1" applyFont="1" applyFill="1" applyBorder="1">
      <alignment/>
      <protection/>
    </xf>
    <xf numFmtId="0" fontId="24" fillId="0" borderId="10" xfId="54" applyFont="1" applyBorder="1" applyAlignment="1">
      <alignment horizontal="center"/>
      <protection/>
    </xf>
    <xf numFmtId="0" fontId="24" fillId="0" borderId="0" xfId="54" applyFont="1" applyBorder="1" applyAlignment="1">
      <alignment horizontal="center"/>
      <protection/>
    </xf>
    <xf numFmtId="0" fontId="24" fillId="0" borderId="11" xfId="54" applyFont="1" applyBorder="1" applyAlignment="1">
      <alignment horizontal="center"/>
      <protection/>
    </xf>
    <xf numFmtId="0" fontId="55" fillId="0" borderId="0" xfId="0" applyFont="1" applyAlignment="1">
      <alignment/>
    </xf>
    <xf numFmtId="0" fontId="26" fillId="33" borderId="15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26" fillId="33" borderId="1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28" fillId="0" borderId="10" xfId="54" applyFont="1" applyBorder="1" applyAlignment="1">
      <alignment horizontal="center"/>
      <protection/>
    </xf>
    <xf numFmtId="0" fontId="28" fillId="0" borderId="0" xfId="54" applyFont="1" applyBorder="1" applyAlignment="1">
      <alignment horizontal="center"/>
      <protection/>
    </xf>
    <xf numFmtId="0" fontId="28" fillId="0" borderId="11" xfId="54" applyFont="1" applyBorder="1" applyAlignment="1">
      <alignment horizontal="center"/>
      <protection/>
    </xf>
    <xf numFmtId="3" fontId="29" fillId="0" borderId="0" xfId="54" applyNumberFormat="1" applyFont="1" applyBorder="1">
      <alignment/>
      <protection/>
    </xf>
    <xf numFmtId="3" fontId="29" fillId="0" borderId="11" xfId="54" applyNumberFormat="1" applyFont="1" applyBorder="1">
      <alignment/>
      <protection/>
    </xf>
    <xf numFmtId="0" fontId="30" fillId="33" borderId="18" xfId="54" applyFont="1" applyFill="1" applyBorder="1" applyAlignment="1">
      <alignment horizontal="center"/>
      <protection/>
    </xf>
    <xf numFmtId="3" fontId="31" fillId="0" borderId="0" xfId="54" applyNumberFormat="1" applyFont="1" applyBorder="1">
      <alignment/>
      <protection/>
    </xf>
    <xf numFmtId="3" fontId="31" fillId="0" borderId="11" xfId="54" applyNumberFormat="1" applyFont="1" applyBorder="1">
      <alignment/>
      <protection/>
    </xf>
    <xf numFmtId="0" fontId="30" fillId="33" borderId="18" xfId="54" applyFont="1" applyFill="1" applyBorder="1" applyAlignment="1">
      <alignment horizontal="right"/>
      <protection/>
    </xf>
    <xf numFmtId="3" fontId="32" fillId="0" borderId="0" xfId="54" applyNumberFormat="1" applyFont="1" applyBorder="1">
      <alignment/>
      <protection/>
    </xf>
    <xf numFmtId="3" fontId="33" fillId="33" borderId="19" xfId="54" applyNumberFormat="1" applyFont="1" applyFill="1" applyBorder="1">
      <alignment/>
      <protection/>
    </xf>
    <xf numFmtId="3" fontId="33" fillId="0" borderId="11" xfId="54" applyNumberFormat="1" applyFont="1" applyBorder="1">
      <alignment/>
      <protection/>
    </xf>
    <xf numFmtId="0" fontId="34" fillId="33" borderId="18" xfId="54" applyFont="1" applyFill="1" applyBorder="1" applyAlignment="1">
      <alignment horizontal="right"/>
      <protection/>
    </xf>
    <xf numFmtId="179" fontId="33" fillId="33" borderId="19" xfId="54" applyNumberFormat="1" applyFont="1" applyFill="1" applyBorder="1">
      <alignment/>
      <protection/>
    </xf>
    <xf numFmtId="0" fontId="57" fillId="0" borderId="0" xfId="0" applyFont="1" applyAlignment="1">
      <alignment/>
    </xf>
    <xf numFmtId="0" fontId="36" fillId="0" borderId="10" xfId="54" applyFont="1" applyBorder="1">
      <alignment/>
      <protection/>
    </xf>
    <xf numFmtId="3" fontId="36" fillId="0" borderId="11" xfId="54" applyNumberFormat="1" applyFont="1" applyBorder="1">
      <alignment/>
      <protection/>
    </xf>
    <xf numFmtId="0" fontId="29" fillId="0" borderId="10" xfId="54" applyFont="1" applyBorder="1">
      <alignment/>
      <protection/>
    </xf>
    <xf numFmtId="3" fontId="29" fillId="0" borderId="20" xfId="54" applyNumberFormat="1" applyFont="1" applyBorder="1">
      <alignment/>
      <protection/>
    </xf>
    <xf numFmtId="0" fontId="29" fillId="0" borderId="10" xfId="54" applyFont="1" applyBorder="1" applyAlignment="1" applyProtection="1">
      <alignment horizontal="left"/>
      <protection/>
    </xf>
    <xf numFmtId="0" fontId="36" fillId="0" borderId="10" xfId="54" applyFont="1" applyBorder="1" applyAlignment="1" applyProtection="1">
      <alignment horizontal="left"/>
      <protection/>
    </xf>
    <xf numFmtId="3" fontId="29" fillId="0" borderId="20" xfId="54" applyNumberFormat="1" applyFont="1" applyFill="1" applyBorder="1">
      <alignment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10" xfId="55"/>
    <cellStyle name="Normal 2 11" xfId="56"/>
    <cellStyle name="Normal 2 12" xfId="57"/>
    <cellStyle name="Normal 2 13" xfId="58"/>
    <cellStyle name="Normal 2 14" xfId="59"/>
    <cellStyle name="Normal 2 15" xfId="60"/>
    <cellStyle name="Normal 2 16" xfId="61"/>
    <cellStyle name="Normal 2 17" xfId="62"/>
    <cellStyle name="Normal 2 18" xfId="63"/>
    <cellStyle name="Normal 2 19" xfId="64"/>
    <cellStyle name="Normal 2 2" xfId="65"/>
    <cellStyle name="Normal 2 20" xfId="66"/>
    <cellStyle name="Normal 2 21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4"/>
  <sheetViews>
    <sheetView showGridLines="0" tabSelected="1" zoomScalePageLayoutView="0" workbookViewId="0" topLeftCell="A1">
      <selection activeCell="E11" sqref="E11"/>
    </sheetView>
  </sheetViews>
  <sheetFormatPr defaultColWidth="11.421875" defaultRowHeight="15"/>
  <cols>
    <col min="1" max="1" width="64.7109375" style="3" customWidth="1"/>
    <col min="2" max="2" width="16.8515625" style="3" customWidth="1"/>
    <col min="3" max="3" width="22.421875" style="3" customWidth="1"/>
    <col min="4" max="16384" width="11.421875" style="3" customWidth="1"/>
  </cols>
  <sheetData>
    <row r="1" ht="8.25" customHeight="1" thickBot="1"/>
    <row r="2" spans="1:3" s="22" customFormat="1" ht="19.5">
      <c r="A2" s="19" t="s">
        <v>2</v>
      </c>
      <c r="B2" s="20"/>
      <c r="C2" s="21"/>
    </row>
    <row r="3" spans="1:3" s="22" customFormat="1" ht="19.5">
      <c r="A3" s="23" t="s">
        <v>15</v>
      </c>
      <c r="B3" s="24"/>
      <c r="C3" s="25"/>
    </row>
    <row r="4" spans="1:3" s="18" customFormat="1" ht="15.75">
      <c r="A4" s="26" t="s">
        <v>3</v>
      </c>
      <c r="B4" s="27"/>
      <c r="C4" s="28"/>
    </row>
    <row r="5" spans="1:3" s="18" customFormat="1" ht="15.75">
      <c r="A5" s="26" t="s">
        <v>36</v>
      </c>
      <c r="B5" s="27"/>
      <c r="C5" s="28"/>
    </row>
    <row r="6" spans="1:3" s="18" customFormat="1" ht="16.5" thickBot="1">
      <c r="A6" s="26" t="s">
        <v>4</v>
      </c>
      <c r="B6" s="27"/>
      <c r="C6" s="28"/>
    </row>
    <row r="7" spans="1:3" s="18" customFormat="1" ht="16.5" thickBot="1">
      <c r="A7" s="31" t="s">
        <v>5</v>
      </c>
      <c r="B7" s="32"/>
      <c r="C7" s="33"/>
    </row>
    <row r="8" spans="1:3" s="40" customFormat="1" ht="15">
      <c r="A8" s="41" t="s">
        <v>0</v>
      </c>
      <c r="B8" s="29"/>
      <c r="C8" s="42">
        <f>B9+B12+B10+B11</f>
        <v>1740552</v>
      </c>
    </row>
    <row r="9" spans="1:3" s="40" customFormat="1" ht="14.25">
      <c r="A9" s="43" t="s">
        <v>6</v>
      </c>
      <c r="B9" s="29">
        <v>1574012</v>
      </c>
      <c r="C9" s="30"/>
    </row>
    <row r="10" spans="1:3" s="40" customFormat="1" ht="14.25">
      <c r="A10" s="43" t="s">
        <v>31</v>
      </c>
      <c r="B10" s="29">
        <v>132000</v>
      </c>
      <c r="C10" s="30"/>
    </row>
    <row r="11" spans="1:3" s="40" customFormat="1" ht="14.25">
      <c r="A11" s="43" t="s">
        <v>37</v>
      </c>
      <c r="B11" s="29">
        <v>44358</v>
      </c>
      <c r="C11" s="30"/>
    </row>
    <row r="12" spans="1:3" s="40" customFormat="1" ht="14.25">
      <c r="A12" s="43" t="s">
        <v>27</v>
      </c>
      <c r="B12" s="44">
        <v>-9818</v>
      </c>
      <c r="C12" s="30"/>
    </row>
    <row r="13" spans="1:3" s="40" customFormat="1" ht="15">
      <c r="A13" s="41" t="s">
        <v>7</v>
      </c>
      <c r="B13" s="29"/>
      <c r="C13" s="42">
        <f>SUM(B14:B16)</f>
        <v>5773263</v>
      </c>
    </row>
    <row r="14" spans="1:3" s="40" customFormat="1" ht="15">
      <c r="A14" s="43" t="s">
        <v>8</v>
      </c>
      <c r="B14" s="29">
        <v>4804190</v>
      </c>
      <c r="C14" s="42"/>
    </row>
    <row r="15" spans="1:3" s="40" customFormat="1" ht="15">
      <c r="A15" s="43" t="s">
        <v>28</v>
      </c>
      <c r="B15" s="29">
        <v>911630</v>
      </c>
      <c r="C15" s="42"/>
    </row>
    <row r="16" spans="1:3" s="40" customFormat="1" ht="15">
      <c r="A16" s="43" t="s">
        <v>26</v>
      </c>
      <c r="B16" s="44">
        <v>57443</v>
      </c>
      <c r="C16" s="42"/>
    </row>
    <row r="17" spans="1:3" ht="15.75" thickBot="1">
      <c r="A17" s="7"/>
      <c r="B17" s="1"/>
      <c r="C17" s="9"/>
    </row>
    <row r="18" spans="1:3" s="18" customFormat="1" ht="16.5" thickBot="1">
      <c r="A18" s="34" t="s">
        <v>9</v>
      </c>
      <c r="B18" s="35"/>
      <c r="C18" s="36">
        <f>SUM(C8:C16)</f>
        <v>7513815</v>
      </c>
    </row>
    <row r="19" spans="1:3" ht="10.5" customHeight="1" thickBot="1">
      <c r="A19" s="6"/>
      <c r="B19" s="1"/>
      <c r="C19" s="9"/>
    </row>
    <row r="20" spans="1:3" s="18" customFormat="1" ht="16.5" thickBot="1">
      <c r="A20" s="31" t="s">
        <v>17</v>
      </c>
      <c r="B20" s="35"/>
      <c r="C20" s="37"/>
    </row>
    <row r="21" spans="1:3" s="40" customFormat="1" ht="15">
      <c r="A21" s="41" t="s">
        <v>0</v>
      </c>
      <c r="B21" s="29"/>
      <c r="C21" s="42">
        <f>SUM(B22:B31)</f>
        <v>7217611</v>
      </c>
    </row>
    <row r="22" spans="1:3" s="40" customFormat="1" ht="15">
      <c r="A22" s="45" t="s">
        <v>18</v>
      </c>
      <c r="B22" s="29">
        <v>3367656</v>
      </c>
      <c r="C22" s="42"/>
    </row>
    <row r="23" spans="1:3" s="40" customFormat="1" ht="15">
      <c r="A23" s="45" t="s">
        <v>10</v>
      </c>
      <c r="B23" s="29">
        <v>575954</v>
      </c>
      <c r="C23" s="42"/>
    </row>
    <row r="24" spans="1:3" s="40" customFormat="1" ht="15">
      <c r="A24" s="45" t="s">
        <v>29</v>
      </c>
      <c r="B24" s="29">
        <v>57704</v>
      </c>
      <c r="C24" s="42"/>
    </row>
    <row r="25" spans="1:3" s="40" customFormat="1" ht="15">
      <c r="A25" s="45" t="s">
        <v>19</v>
      </c>
      <c r="B25" s="29">
        <v>742075</v>
      </c>
      <c r="C25" s="42"/>
    </row>
    <row r="26" spans="1:3" s="40" customFormat="1" ht="15">
      <c r="A26" s="45" t="s">
        <v>30</v>
      </c>
      <c r="B26" s="29">
        <v>106878</v>
      </c>
      <c r="C26" s="42"/>
    </row>
    <row r="27" spans="1:3" s="40" customFormat="1" ht="15">
      <c r="A27" s="45" t="s">
        <v>16</v>
      </c>
      <c r="B27" s="29">
        <v>1965922</v>
      </c>
      <c r="C27" s="42"/>
    </row>
    <row r="28" spans="1:3" s="40" customFormat="1" ht="15">
      <c r="A28" s="45" t="s">
        <v>20</v>
      </c>
      <c r="B28" s="29">
        <v>60770</v>
      </c>
      <c r="C28" s="42"/>
    </row>
    <row r="29" spans="1:3" s="40" customFormat="1" ht="15">
      <c r="A29" s="45" t="s">
        <v>34</v>
      </c>
      <c r="B29" s="29">
        <v>286626</v>
      </c>
      <c r="C29" s="42"/>
    </row>
    <row r="30" spans="1:3" s="40" customFormat="1" ht="15">
      <c r="A30" s="45" t="s">
        <v>35</v>
      </c>
      <c r="B30" s="29">
        <v>52157</v>
      </c>
      <c r="C30" s="42"/>
    </row>
    <row r="31" spans="1:3" s="40" customFormat="1" ht="15">
      <c r="A31" s="45" t="s">
        <v>33</v>
      </c>
      <c r="B31" s="44">
        <v>1869</v>
      </c>
      <c r="C31" s="42"/>
    </row>
    <row r="32" spans="1:3" s="40" customFormat="1" ht="15">
      <c r="A32" s="46" t="s">
        <v>21</v>
      </c>
      <c r="B32" s="29"/>
      <c r="C32" s="42">
        <f>SUM(B33:B35)</f>
        <v>274708</v>
      </c>
    </row>
    <row r="33" spans="1:3" s="40" customFormat="1" ht="15">
      <c r="A33" s="45" t="s">
        <v>32</v>
      </c>
      <c r="B33" s="29">
        <v>88645</v>
      </c>
      <c r="C33" s="42"/>
    </row>
    <row r="34" spans="1:3" s="40" customFormat="1" ht="15">
      <c r="A34" s="45" t="s">
        <v>13</v>
      </c>
      <c r="B34" s="29">
        <v>116171</v>
      </c>
      <c r="C34" s="42"/>
    </row>
    <row r="35" spans="1:3" s="40" customFormat="1" ht="15.75" thickBot="1">
      <c r="A35" s="45" t="s">
        <v>14</v>
      </c>
      <c r="B35" s="47">
        <f>64990+4902</f>
        <v>69892</v>
      </c>
      <c r="C35" s="42"/>
    </row>
    <row r="36" spans="1:3" s="18" customFormat="1" ht="16.5" thickBot="1">
      <c r="A36" s="38" t="s">
        <v>11</v>
      </c>
      <c r="B36" s="35"/>
      <c r="C36" s="36">
        <f>+C21+C32</f>
        <v>7492319</v>
      </c>
    </row>
    <row r="37" spans="1:3" ht="9" customHeight="1" thickBot="1">
      <c r="A37" s="8"/>
      <c r="B37" s="2"/>
      <c r="C37" s="14"/>
    </row>
    <row r="38" spans="1:3" s="18" customFormat="1" ht="16.5" thickBot="1">
      <c r="A38" s="38" t="s">
        <v>12</v>
      </c>
      <c r="B38" s="35"/>
      <c r="C38" s="39">
        <f>+C18-C36</f>
        <v>21496</v>
      </c>
    </row>
    <row r="39" spans="1:3" ht="15">
      <c r="A39" s="7"/>
      <c r="B39" s="1"/>
      <c r="C39" s="9"/>
    </row>
    <row r="40" spans="1:3" ht="9.75" customHeight="1">
      <c r="A40" s="7"/>
      <c r="B40" s="1"/>
      <c r="C40" s="9"/>
    </row>
    <row r="41" spans="1:3" ht="15">
      <c r="A41" s="5"/>
      <c r="B41" s="4"/>
      <c r="C41" s="10"/>
    </row>
    <row r="42" spans="1:3" ht="15">
      <c r="A42" s="15" t="s">
        <v>24</v>
      </c>
      <c r="B42" s="16" t="s">
        <v>1</v>
      </c>
      <c r="C42" s="17"/>
    </row>
    <row r="43" spans="1:3" ht="15">
      <c r="A43" s="15" t="s">
        <v>25</v>
      </c>
      <c r="B43" s="16" t="s">
        <v>22</v>
      </c>
      <c r="C43" s="17"/>
    </row>
    <row r="44" spans="1:3" ht="15.75" thickBot="1">
      <c r="A44" s="11"/>
      <c r="B44" s="12" t="s">
        <v>23</v>
      </c>
      <c r="C44" s="13"/>
    </row>
  </sheetData>
  <sheetProtection/>
  <mergeCells count="7">
    <mergeCell ref="B43:C43"/>
    <mergeCell ref="A2:C2"/>
    <mergeCell ref="A3:C3"/>
    <mergeCell ref="A4:C4"/>
    <mergeCell ref="A5:C5"/>
    <mergeCell ref="A6:C6"/>
    <mergeCell ref="B42:C42"/>
  </mergeCells>
  <printOptions horizontalCentered="1"/>
  <pageMargins left="0.7086614173228347" right="0.7086614173228347" top="0.984251968503937" bottom="0.7480314960629921" header="0.31496062992125984" footer="0.31496062992125984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INTENALCO EDUCACION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contable</dc:creator>
  <cp:keywords/>
  <dc:description/>
  <cp:lastModifiedBy>CONTABILIDAD</cp:lastModifiedBy>
  <cp:lastPrinted>2020-02-06T14:43:06Z</cp:lastPrinted>
  <dcterms:created xsi:type="dcterms:W3CDTF">2010-04-14T12:23:58Z</dcterms:created>
  <dcterms:modified xsi:type="dcterms:W3CDTF">2020-02-06T18:19:15Z</dcterms:modified>
  <cp:category/>
  <cp:version/>
  <cp:contentType/>
  <cp:contentStatus/>
</cp:coreProperties>
</file>