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65" windowWidth="10395" windowHeight="3615" activeTab="0"/>
  </bookViews>
  <sheets>
    <sheet name="ESTADO DE RESULTADOS" sheetId="1" r:id="rId1"/>
  </sheets>
  <definedNames>
    <definedName name="_xlnm.Print_Area" localSheetId="0">'ESTADO DE RESULTADOS'!$A$2:$C$39</definedName>
  </definedNames>
  <calcPr fullCalcOnLoad="1"/>
</workbook>
</file>

<file path=xl/sharedStrings.xml><?xml version="1.0" encoding="utf-8"?>
<sst xmlns="http://schemas.openxmlformats.org/spreadsheetml/2006/main" count="36" uniqueCount="35">
  <si>
    <t>Servicios Educativos</t>
  </si>
  <si>
    <t>LIBARDO ROJAS SUAREZ</t>
  </si>
  <si>
    <t>INSTITUTO TECNICO NACIONAL DE COMERCIO  "SIMON RODRIGUEZ" DE CALI.</t>
  </si>
  <si>
    <t xml:space="preserve">ESTADO DE RESULTADOS </t>
  </si>
  <si>
    <t>Miles de Pesos</t>
  </si>
  <si>
    <t>INGRESOS</t>
  </si>
  <si>
    <t>Venta de Servicios Recursos Administrados</t>
  </si>
  <si>
    <t>Operaciones Insterinstitucionales</t>
  </si>
  <si>
    <t>Aportes y Traspaso de Fondos Recibidos</t>
  </si>
  <si>
    <t>TOTAL INGRESOS</t>
  </si>
  <si>
    <t>Contribuciones Efectivas</t>
  </si>
  <si>
    <t>Aportes a la Nomina</t>
  </si>
  <si>
    <t>Otros Gastos</t>
  </si>
  <si>
    <t>TOTAL GASTOS</t>
  </si>
  <si>
    <t>SUPERAVIT O DEFICIT DEL EJERCICIO</t>
  </si>
  <si>
    <t>Depreciaciones</t>
  </si>
  <si>
    <t>Amortizaciones</t>
  </si>
  <si>
    <t>Comisiones y Otros Gastos Bancarios</t>
  </si>
  <si>
    <t>NIT.800.248.004-7</t>
  </si>
  <si>
    <t>Gastos Generales</t>
  </si>
  <si>
    <t>Inversiones</t>
  </si>
  <si>
    <t>Devoluciones, Rebajas y Descuentos</t>
  </si>
  <si>
    <t>GASTOS DE ADMINISTRACIÓN Y OPERACIÓN</t>
  </si>
  <si>
    <t xml:space="preserve">Sueldos y Salarios </t>
  </si>
  <si>
    <t>Prestaciones Sociales</t>
  </si>
  <si>
    <t>Gastos de Personal Diversos</t>
  </si>
  <si>
    <t>Impuestos, Contribuciones y Tasas</t>
  </si>
  <si>
    <t>Deterioro, Depreciaciones y Amortizaciones</t>
  </si>
  <si>
    <t>DEL 1 DE ENERO AL 31 DE MARZO DEL 2018</t>
  </si>
  <si>
    <t>CONTADOR PÚBLICO</t>
  </si>
  <si>
    <t xml:space="preserve">                           T.P. 20584-T</t>
  </si>
  <si>
    <t>NEYL GRIZALES ARANA                   FERNANDO YARPAZ</t>
  </si>
  <si>
    <t>RECTOR                                                 VICER. ADTIVO Y FINAN.</t>
  </si>
  <si>
    <t xml:space="preserve">                 Original firmado                              Original firmado    </t>
  </si>
  <si>
    <t>Original firmado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</si>
</sst>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.0"/>
    <numFmt numFmtId="179" formatCode="&quot;$&quot;\ #,##0;&quot;$&quot;\ \-#,##0"/>
    <numFmt numFmtId="180" formatCode="#.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b/>
      <sz val="10"/>
      <name val="Baskerville Old Face"/>
      <family val="1"/>
    </font>
    <font>
      <b/>
      <i/>
      <sz val="10"/>
      <name val="Algerian"/>
      <family val="5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Cambria"/>
      <family val="1"/>
    </font>
    <font>
      <b/>
      <sz val="10"/>
      <name val="Cambria"/>
      <family val="1"/>
    </font>
    <font>
      <b/>
      <i/>
      <u val="single"/>
      <sz val="10"/>
      <name val="Cambria"/>
      <family val="1"/>
    </font>
    <font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3" fillId="0" borderId="0" xfId="54" applyNumberFormat="1" applyFont="1" applyBorder="1">
      <alignment/>
      <protection/>
    </xf>
    <xf numFmtId="3" fontId="3" fillId="0" borderId="10" xfId="54" applyNumberFormat="1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0" fillId="0" borderId="0" xfId="0" applyAlignment="1">
      <alignment/>
    </xf>
    <xf numFmtId="0" fontId="4" fillId="0" borderId="11" xfId="54" applyFont="1" applyBorder="1">
      <alignment/>
      <protection/>
    </xf>
    <xf numFmtId="0" fontId="3" fillId="0" borderId="11" xfId="54" applyFont="1" applyBorder="1">
      <alignment/>
      <protection/>
    </xf>
    <xf numFmtId="0" fontId="3" fillId="0" borderId="11" xfId="54" applyFont="1" applyBorder="1" applyAlignment="1" applyProtection="1">
      <alignment horizontal="left"/>
      <protection/>
    </xf>
    <xf numFmtId="0" fontId="4" fillId="0" borderId="11" xfId="54" applyFont="1" applyFill="1" applyBorder="1" applyAlignment="1">
      <alignment horizontal="right"/>
      <protection/>
    </xf>
    <xf numFmtId="3" fontId="4" fillId="0" borderId="12" xfId="54" applyNumberFormat="1" applyFont="1" applyBorder="1">
      <alignment/>
      <protection/>
    </xf>
    <xf numFmtId="0" fontId="25" fillId="0" borderId="13" xfId="54" applyFont="1" applyBorder="1">
      <alignment/>
      <protection/>
    </xf>
    <xf numFmtId="3" fontId="25" fillId="0" borderId="14" xfId="54" applyNumberFormat="1" applyFont="1" applyBorder="1">
      <alignment/>
      <protection/>
    </xf>
    <xf numFmtId="3" fontId="25" fillId="0" borderId="15" xfId="54" applyNumberFormat="1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4" fillId="0" borderId="11" xfId="54" applyFont="1" applyBorder="1" applyAlignment="1" applyProtection="1">
      <alignment horizontal="left"/>
      <protection/>
    </xf>
    <xf numFmtId="0" fontId="26" fillId="33" borderId="16" xfId="54" applyFont="1" applyFill="1" applyBorder="1" applyAlignment="1">
      <alignment horizontal="center"/>
      <protection/>
    </xf>
    <xf numFmtId="3" fontId="2" fillId="0" borderId="0" xfId="54" applyNumberFormat="1" applyFont="1" applyBorder="1">
      <alignment/>
      <protection/>
    </xf>
    <xf numFmtId="3" fontId="2" fillId="0" borderId="12" xfId="54" applyNumberFormat="1" applyFont="1" applyBorder="1">
      <alignment/>
      <protection/>
    </xf>
    <xf numFmtId="3" fontId="3" fillId="0" borderId="12" xfId="54" applyNumberFormat="1" applyFont="1" applyBorder="1">
      <alignment/>
      <protection/>
    </xf>
    <xf numFmtId="0" fontId="26" fillId="33" borderId="16" xfId="54" applyFont="1" applyFill="1" applyBorder="1" applyAlignment="1">
      <alignment horizontal="right"/>
      <protection/>
    </xf>
    <xf numFmtId="3" fontId="4" fillId="33" borderId="17" xfId="54" applyNumberFormat="1" applyFont="1" applyFill="1" applyBorder="1">
      <alignment/>
      <protection/>
    </xf>
    <xf numFmtId="0" fontId="24" fillId="33" borderId="16" xfId="54" applyFont="1" applyFill="1" applyBorder="1" applyAlignment="1">
      <alignment horizontal="right"/>
      <protection/>
    </xf>
    <xf numFmtId="3" fontId="4" fillId="0" borderId="12" xfId="54" applyNumberFormat="1" applyFont="1" applyFill="1" applyBorder="1">
      <alignment/>
      <protection/>
    </xf>
    <xf numFmtId="179" fontId="4" fillId="33" borderId="17" xfId="54" applyNumberFormat="1" applyFont="1" applyFill="1" applyBorder="1">
      <alignment/>
      <protection/>
    </xf>
    <xf numFmtId="0" fontId="25" fillId="0" borderId="11" xfId="54" applyFont="1" applyBorder="1" applyAlignment="1">
      <alignment horizontal="center"/>
      <protection/>
    </xf>
    <xf numFmtId="0" fontId="25" fillId="0" borderId="0" xfId="54" applyFont="1" applyBorder="1" applyAlignment="1">
      <alignment horizontal="center"/>
      <protection/>
    </xf>
    <xf numFmtId="0" fontId="25" fillId="0" borderId="12" xfId="54" applyFont="1" applyBorder="1" applyAlignment="1">
      <alignment horizontal="center"/>
      <protection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5" fillId="0" borderId="11" xfId="54" applyFont="1" applyBorder="1" applyAlignment="1">
      <alignment horizontal="center"/>
      <protection/>
    </xf>
    <xf numFmtId="0" fontId="46" fillId="0" borderId="11" xfId="54" applyFont="1" applyBorder="1">
      <alignment/>
      <protection/>
    </xf>
    <xf numFmtId="3" fontId="46" fillId="0" borderId="0" xfId="54" applyNumberFormat="1" applyFont="1" applyBorder="1" applyAlignment="1">
      <alignment horizontal="center"/>
      <protection/>
    </xf>
    <xf numFmtId="3" fontId="46" fillId="0" borderId="12" xfId="54" applyNumberFormat="1" applyFont="1" applyBorder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9.57421875" style="4" customWidth="1"/>
    <col min="2" max="2" width="16.8515625" style="4" customWidth="1"/>
    <col min="3" max="3" width="22.421875" style="4" customWidth="1"/>
    <col min="4" max="16384" width="11.421875" style="4" customWidth="1"/>
  </cols>
  <sheetData>
    <row r="1" ht="15.75" thickBot="1"/>
    <row r="2" spans="1:3" ht="15">
      <c r="A2" s="27" t="s">
        <v>2</v>
      </c>
      <c r="B2" s="28"/>
      <c r="C2" s="29"/>
    </row>
    <row r="3" spans="1:3" ht="15">
      <c r="A3" s="30" t="s">
        <v>18</v>
      </c>
      <c r="B3" s="31"/>
      <c r="C3" s="32"/>
    </row>
    <row r="4" spans="1:3" ht="15">
      <c r="A4" s="33" t="s">
        <v>3</v>
      </c>
      <c r="B4" s="25"/>
      <c r="C4" s="26"/>
    </row>
    <row r="5" spans="1:3" ht="15">
      <c r="A5" s="33" t="s">
        <v>28</v>
      </c>
      <c r="B5" s="25"/>
      <c r="C5" s="26"/>
    </row>
    <row r="6" spans="1:3" ht="15.75" thickBot="1">
      <c r="A6" s="33" t="s">
        <v>4</v>
      </c>
      <c r="B6" s="25"/>
      <c r="C6" s="26"/>
    </row>
    <row r="7" spans="1:3" ht="15.75" thickBot="1">
      <c r="A7" s="15" t="s">
        <v>5</v>
      </c>
      <c r="B7" s="16"/>
      <c r="C7" s="17"/>
    </row>
    <row r="8" spans="1:3" ht="15">
      <c r="A8" s="5" t="s">
        <v>0</v>
      </c>
      <c r="B8" s="1"/>
      <c r="C8" s="9">
        <f>SUM(B9:B10)</f>
        <v>662565</v>
      </c>
    </row>
    <row r="9" spans="1:3" ht="15">
      <c r="A9" s="6" t="s">
        <v>6</v>
      </c>
      <c r="B9" s="1">
        <v>662565</v>
      </c>
      <c r="C9" s="18"/>
    </row>
    <row r="10" spans="1:3" ht="15">
      <c r="A10" s="6" t="s">
        <v>21</v>
      </c>
      <c r="B10" s="2">
        <v>0</v>
      </c>
      <c r="C10" s="18"/>
    </row>
    <row r="11" spans="1:3" ht="15">
      <c r="A11" s="5" t="s">
        <v>7</v>
      </c>
      <c r="B11" s="1"/>
      <c r="C11" s="9">
        <f>SUM(B12:B14)</f>
        <v>832958</v>
      </c>
    </row>
    <row r="12" spans="1:3" ht="15">
      <c r="A12" s="6" t="s">
        <v>8</v>
      </c>
      <c r="B12" s="1">
        <v>803958</v>
      </c>
      <c r="C12" s="9"/>
    </row>
    <row r="13" spans="1:3" ht="15">
      <c r="A13" s="6" t="s">
        <v>20</v>
      </c>
      <c r="B13" s="2">
        <v>29000</v>
      </c>
      <c r="C13" s="9"/>
    </row>
    <row r="14" spans="1:3" ht="15.75" thickBot="1">
      <c r="A14" s="6"/>
      <c r="B14" s="1"/>
      <c r="C14" s="9"/>
    </row>
    <row r="15" spans="1:3" ht="15.75" thickBot="1">
      <c r="A15" s="19" t="s">
        <v>9</v>
      </c>
      <c r="B15" s="1"/>
      <c r="C15" s="20">
        <f>SUM(C8:C13)</f>
        <v>1495523</v>
      </c>
    </row>
    <row r="16" spans="1:3" ht="15.75" thickBot="1">
      <c r="A16" s="5"/>
      <c r="B16" s="1"/>
      <c r="C16" s="9"/>
    </row>
    <row r="17" spans="1:3" ht="15.75" thickBot="1">
      <c r="A17" s="15" t="s">
        <v>22</v>
      </c>
      <c r="B17" s="1"/>
      <c r="C17" s="9"/>
    </row>
    <row r="18" spans="1:3" ht="15">
      <c r="A18" s="5" t="s">
        <v>0</v>
      </c>
      <c r="B18" s="1"/>
      <c r="C18" s="9">
        <f>SUM(B19:B25)</f>
        <v>1072029</v>
      </c>
    </row>
    <row r="19" spans="1:3" ht="15">
      <c r="A19" s="7" t="s">
        <v>23</v>
      </c>
      <c r="B19" s="1">
        <v>679728</v>
      </c>
      <c r="C19" s="9"/>
    </row>
    <row r="20" spans="1:3" ht="15">
      <c r="A20" s="7" t="s">
        <v>10</v>
      </c>
      <c r="B20" s="1">
        <v>131539</v>
      </c>
      <c r="C20" s="9"/>
    </row>
    <row r="21" spans="1:3" ht="15">
      <c r="A21" s="7" t="s">
        <v>11</v>
      </c>
      <c r="B21" s="1">
        <v>26046</v>
      </c>
      <c r="C21" s="9"/>
    </row>
    <row r="22" spans="1:3" ht="15">
      <c r="A22" s="7" t="s">
        <v>24</v>
      </c>
      <c r="B22" s="1">
        <v>75935</v>
      </c>
      <c r="C22" s="9"/>
    </row>
    <row r="23" spans="1:3" ht="15">
      <c r="A23" s="7" t="s">
        <v>25</v>
      </c>
      <c r="B23" s="1">
        <v>25868</v>
      </c>
      <c r="C23" s="9"/>
    </row>
    <row r="24" spans="1:3" ht="15">
      <c r="A24" s="7" t="s">
        <v>19</v>
      </c>
      <c r="B24" s="1">
        <v>132728</v>
      </c>
      <c r="C24" s="9"/>
    </row>
    <row r="25" spans="1:3" ht="15">
      <c r="A25" s="7" t="s">
        <v>26</v>
      </c>
      <c r="B25" s="2">
        <v>185</v>
      </c>
      <c r="C25" s="9"/>
    </row>
    <row r="26" spans="1:3" ht="15">
      <c r="A26" s="14" t="s">
        <v>27</v>
      </c>
      <c r="B26" s="1"/>
      <c r="C26" s="9">
        <f>SUM(B27:B28)</f>
        <v>63817</v>
      </c>
    </row>
    <row r="27" spans="1:3" ht="15">
      <c r="A27" s="7" t="s">
        <v>15</v>
      </c>
      <c r="B27" s="1">
        <v>42241</v>
      </c>
      <c r="C27" s="9"/>
    </row>
    <row r="28" spans="1:3" ht="15">
      <c r="A28" s="7" t="s">
        <v>16</v>
      </c>
      <c r="B28" s="13">
        <v>21576</v>
      </c>
      <c r="C28" s="9"/>
    </row>
    <row r="29" spans="1:3" ht="15">
      <c r="A29" s="5" t="s">
        <v>12</v>
      </c>
      <c r="B29" s="1"/>
      <c r="C29" s="9">
        <f>B30</f>
        <v>30</v>
      </c>
    </row>
    <row r="30" spans="1:3" ht="15.75" thickBot="1">
      <c r="A30" s="6" t="s">
        <v>17</v>
      </c>
      <c r="B30" s="2">
        <v>30</v>
      </c>
      <c r="C30" s="9"/>
    </row>
    <row r="31" spans="1:3" ht="15.75" thickBot="1">
      <c r="A31" s="21" t="s">
        <v>13</v>
      </c>
      <c r="B31" s="1"/>
      <c r="C31" s="20">
        <f>+C18+C26+C29</f>
        <v>1135876</v>
      </c>
    </row>
    <row r="32" spans="1:3" ht="15.75" thickBot="1">
      <c r="A32" s="8"/>
      <c r="B32" s="3"/>
      <c r="C32" s="22"/>
    </row>
    <row r="33" spans="1:3" ht="15.75" thickBot="1">
      <c r="A33" s="21" t="s">
        <v>14</v>
      </c>
      <c r="B33" s="1"/>
      <c r="C33" s="23">
        <f>+C15-C31</f>
        <v>359647</v>
      </c>
    </row>
    <row r="34" spans="1:3" ht="15">
      <c r="A34" s="6"/>
      <c r="B34" s="1"/>
      <c r="C34" s="9"/>
    </row>
    <row r="35" spans="1:3" ht="15">
      <c r="A35" s="6"/>
      <c r="B35" s="1"/>
      <c r="C35" s="9"/>
    </row>
    <row r="36" spans="1:3" ht="15">
      <c r="A36" s="34" t="s">
        <v>33</v>
      </c>
      <c r="B36" s="35" t="s">
        <v>34</v>
      </c>
      <c r="C36" s="36"/>
    </row>
    <row r="37" spans="1:3" ht="15">
      <c r="A37" s="24" t="s">
        <v>31</v>
      </c>
      <c r="B37" s="25" t="s">
        <v>1</v>
      </c>
      <c r="C37" s="26"/>
    </row>
    <row r="38" spans="1:3" ht="15">
      <c r="A38" s="24" t="s">
        <v>32</v>
      </c>
      <c r="B38" s="25" t="s">
        <v>29</v>
      </c>
      <c r="C38" s="26"/>
    </row>
    <row r="39" spans="1:3" ht="15.75" thickBot="1">
      <c r="A39" s="10"/>
      <c r="B39" s="11" t="s">
        <v>30</v>
      </c>
      <c r="C39" s="12"/>
    </row>
  </sheetData>
  <sheetProtection/>
  <mergeCells count="8">
    <mergeCell ref="B38:C38"/>
    <mergeCell ref="A2:C2"/>
    <mergeCell ref="A3:C3"/>
    <mergeCell ref="A4:C4"/>
    <mergeCell ref="A5:C5"/>
    <mergeCell ref="A6:C6"/>
    <mergeCell ref="B37:C37"/>
    <mergeCell ref="B36:C36"/>
  </mergeCells>
  <printOptions horizontalCentered="1"/>
  <pageMargins left="0.7086614173228347" right="0.7086614173228347" top="0.984251968503937" bottom="0.7480314960629921" header="0.31496062992125984" footer="0.31496062992125984"/>
  <pageSetup horizontalDpi="300" verticalDpi="300" orientation="portrait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Full name</cp:lastModifiedBy>
  <cp:lastPrinted>2018-05-29T20:48:42Z</cp:lastPrinted>
  <dcterms:created xsi:type="dcterms:W3CDTF">2010-04-14T12:23:58Z</dcterms:created>
  <dcterms:modified xsi:type="dcterms:W3CDTF">2018-11-02T13:52:00Z</dcterms:modified>
  <cp:category/>
  <cp:version/>
  <cp:contentType/>
  <cp:contentStatus/>
</cp:coreProperties>
</file>