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bettye.castillo\Desktop\Ligia\"/>
    </mc:Choice>
  </mc:AlternateContent>
  <xr:revisionPtr revIDLastSave="0" documentId="8_{881B5F8C-98C8-481F-B515-3DF1626D9ED3}" xr6:coauthVersionLast="47" xr6:coauthVersionMax="47" xr10:uidLastSave="{00000000-0000-0000-0000-000000000000}"/>
  <bookViews>
    <workbookView xWindow="-120" yWindow="-120" windowWidth="20730" windowHeight="11160" tabRatio="883" firstSheet="2" activeTab="2"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8" l="1"/>
  <c r="E26" i="36" l="1"/>
  <c r="E17" i="32" l="1"/>
  <c r="E32" i="33" l="1"/>
  <c r="E21" i="35" l="1"/>
  <c r="E33" i="34"/>
  <c r="E20" i="5"/>
  <c r="E22" i="38" l="1"/>
</calcChain>
</file>

<file path=xl/sharedStrings.xml><?xml version="1.0" encoding="utf-8"?>
<sst xmlns="http://schemas.openxmlformats.org/spreadsheetml/2006/main" count="585" uniqueCount="430">
  <si>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</si>
  <si>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</si>
  <si>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</si>
  <si>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</si>
  <si>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</si>
  <si>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</si>
  <si>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</si>
  <si>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</si>
  <si>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</si>
  <si>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</si>
  <si>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</si>
  <si>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</si>
  <si>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</si>
  <si>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</si>
  <si>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</si>
  <si>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</si>
  <si>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</si>
  <si>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</si>
  <si>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</si>
  <si>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</si>
  <si>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</si>
  <si>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</si>
  <si>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</si>
  <si>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</si>
  <si>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</si>
  <si>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</si>
  <si>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</si>
  <si>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</si>
  <si>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</si>
  <si>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</si>
  <si>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</si>
  <si>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</si>
  <si>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</si>
  <si>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</si>
  <si>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</si>
  <si>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</si>
  <si>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</si>
  <si>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</si>
  <si>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</si>
  <si>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</si>
  <si>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</si>
  <si>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</si>
  <si>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</si>
  <si>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</si>
  <si>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</si>
  <si>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</si>
  <si>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</si>
  <si>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</si>
  <si>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</si>
  <si>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</si>
  <si>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</si>
  <si>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</si>
  <si>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</si>
  <si>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</si>
  <si>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</si>
  <si>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</si>
  <si>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</si>
  <si>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</si>
  <si>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</si>
  <si>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</si>
  <si>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</si>
  <si>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</si>
  <si>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</si>
  <si>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</si>
  <si>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</si>
  <si>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</si>
  <si>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</si>
  <si>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</si>
  <si>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</si>
  <si>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</si>
  <si>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</si>
  <si>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</si>
  <si>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</si>
  <si>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</si>
  <si>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</si>
  <si>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</si>
  <si>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</si>
  <si>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</si>
  <si>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</si>
  <si>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</si>
  <si>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</si>
  <si>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</si>
  <si>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</si>
  <si>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</si>
  <si>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</si>
  <si>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</si>
  <si>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</si>
  <si>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</si>
  <si>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</si>
  <si>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</si>
  <si>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</si>
  <si>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</si>
  <si>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</si>
  <si>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</si>
  <si>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</si>
  <si>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</si>
  <si>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</si>
  <si>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</si>
  <si>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</si>
  <si>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</si>
  <si>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</si>
  <si>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</si>
  <si>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</si>
  <si>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</si>
  <si>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</si>
  <si>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</si>
  <si>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</si>
  <si>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</si>
  <si>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</si>
  <si>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</si>
  <si>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</si>
  <si>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</si>
  <si>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</si>
  <si>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</si>
  <si>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</si>
  <si>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</si>
  <si>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</si>
  <si>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</si>
  <si>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</si>
  <si>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</si>
  <si>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</si>
  <si>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</si>
  <si>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</si>
  <si>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</si>
  <si>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</si>
  <si>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</si>
  <si>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</si>
  <si>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</si>
  <si>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</si>
  <si>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</si>
  <si>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</si>
  <si>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</si>
  <si>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</si>
  <si>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</si>
  <si>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</si>
  <si>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</si>
  <si>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</si>
  <si>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</si>
  <si>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</si>
  <si>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</si>
  <si>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</si>
  <si>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</si>
  <si>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</si>
  <si>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</si>
  <si>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</si>
  <si>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</si>
  <si>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</si>
  <si>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</si>
  <si>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</si>
  <si>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</si>
  <si>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</si>
  <si>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</si>
  <si>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</si>
  <si>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</si>
  <si>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</si>
  <si>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</si>
  <si>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</si>
  <si>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</si>
  <si>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</si>
  <si>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</si>
  <si>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</si>
  <si>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</si>
  <si>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</si>
  <si>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</si>
  <si>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</si>
  <si>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</si>
  <si>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</si>
  <si>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</si>
  <si>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</si>
  <si>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</si>
  <si>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</si>
  <si>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</si>
  <si>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</si>
  <si>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</si>
  <si>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</si>
  <si>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</si>
  <si>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</si>
  <si>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</si>
  <si>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</si>
  <si>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</si>
  <si>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</si>
  <si>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</si>
  <si>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</si>
  <si>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</si>
  <si>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</si>
  <si>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</si>
  <si>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</si>
  <si>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</si>
  <si>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</si>
  <si>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</si>
  <si>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</si>
  <si>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</si>
  <si>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</si>
  <si>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</si>
  <si>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</si>
  <si>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</si>
  <si>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</si>
  <si>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</si>
  <si>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</si>
  <si>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</si>
  <si>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</si>
  <si>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</si>
  <si>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</si>
  <si>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</si>
  <si>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</si>
  <si>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</si>
  <si>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</si>
  <si>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</si>
  <si>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</si>
  <si>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</si>
  <si>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</si>
  <si>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</si>
  <si>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</si>
  <si>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</si>
  <si>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</si>
  <si>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</si>
  <si>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</si>
  <si>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</si>
  <si>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</si>
  <si>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</si>
  <si>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</si>
  <si>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</si>
  <si>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</si>
  <si>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</si>
  <si>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</si>
  <si>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</si>
  <si>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</si>
  <si>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</si>
  <si>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</si>
  <si>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</si>
  <si>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</si>
  <si>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</si>
  <si>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</si>
  <si>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Monitorio y revisión</t>
  </si>
  <si>
    <t xml:space="preserve">1.2 Componente 2. Racionalización de trámites </t>
  </si>
  <si>
    <t>Incluir la estrategia de racionalización de tramites en el aplicativo SUIT</t>
  </si>
  <si>
    <t>Racionalización</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</si>
  <si>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</si>
  <si>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</si>
  <si>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</si>
  <si>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</si>
  <si>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</si>
  <si>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</si>
  <si>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</si>
  <si>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</si>
  <si>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</si>
  <si>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</si>
  <si>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</si>
  <si>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</si>
  <si>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</si>
  <si>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</si>
  <si>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</si>
  <si>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</si>
  <si>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</si>
  <si>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</si>
  <si>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</si>
  <si>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</si>
  <si>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</si>
  <si>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</si>
  <si>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</si>
  <si>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</si>
  <si>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</si>
  <si>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</si>
  <si>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</si>
  <si>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</si>
  <si>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</si>
  <si>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</si>
  <si>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Medir el desempeño de los canales de atención y consolidar estadísticas sobre tiempos de espera, tiempos de atención y cantidad de ciudadanos atendidos</t>
  </si>
  <si>
    <t>Plan institucional de capacitacion.</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</si>
  <si>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</si>
  <si>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</si>
  <si>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</si>
  <si>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</si>
  <si>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</si>
  <si>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</si>
  <si>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</si>
  <si>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</si>
  <si>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</si>
  <si>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</si>
  <si>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</si>
  <si>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</si>
  <si>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</si>
  <si>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</si>
  <si>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</si>
  <si>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</si>
  <si>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</si>
  <si>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</si>
  <si>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</si>
  <si>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</si>
  <si>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</si>
  <si>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</si>
  <si>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</si>
  <si>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</si>
  <si>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Realizar seguimiento trimestral a la estrategia de racionalización de trámites y OPAS  en el SUIT</t>
  </si>
  <si>
    <t>Realizar evaluación de la estrategia de racionalización de trámites y OPAS  en el SUIT</t>
  </si>
  <si>
    <t xml:space="preserve">Informes de rendición de cuentas </t>
  </si>
  <si>
    <t>A partir del segundo trimestre</t>
  </si>
  <si>
    <t xml:space="preserve">Jornada de capacitación </t>
  </si>
  <si>
    <t>Informe de satisfacción de la estrategia</t>
  </si>
  <si>
    <t>A patir del segundo trimestre</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</si>
  <si>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</si>
  <si>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</si>
  <si>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</si>
  <si>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</si>
  <si>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</si>
  <si>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</si>
  <si>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</si>
  <si>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</si>
  <si>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</si>
  <si>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</si>
  <si>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</si>
  <si>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</si>
  <si>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</si>
  <si>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</si>
  <si>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</si>
  <si>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</si>
  <si>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</si>
  <si>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</si>
  <si>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Se ajustó la Matriz de Riesgos de Corrupción</t>
  </si>
  <si>
    <t>se realizo el primer seguimiento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</si>
  <si>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</si>
  <si>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</si>
  <si>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</si>
  <si>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</si>
  <si>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</si>
  <si>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Implementar acciones definidas en el estrategia de racionalización de los tramites y OPAS priorizados</t>
  </si>
  <si>
    <t xml:space="preserve">Realizar 1 encuesta de percepción del cliente en la atención de los trámites y OPAS en página web </t>
  </si>
  <si>
    <t>Publicar en página Web el resultado de las encuesta de satisfacción de trámites y OPAS</t>
  </si>
  <si>
    <t>evaluaciones realizadas en la vigencia 2020</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</si>
  <si>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</si>
  <si>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</si>
  <si>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</si>
  <si>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</si>
  <si>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</si>
  <si>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</si>
  <si>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</si>
  <si>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</si>
  <si>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</si>
  <si>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</si>
  <si>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</si>
  <si>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</si>
  <si>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</si>
  <si>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dialogo con los estudiantes y docentes  semestral </t>
  </si>
  <si>
    <t xml:space="preserve">Realizar un dialogo con el sector productivo </t>
  </si>
  <si>
    <t xml:space="preserve">Realizar espacios de diálogo permanente  a través de redes sociales </t>
  </si>
  <si>
    <t xml:space="preserve">Participar activamente en la audiencia pública  rendición de cuentas sectorial </t>
  </si>
  <si>
    <t>Elaboración del Plan de Comunicaciones</t>
  </si>
  <si>
    <t>Publicado en Pagina Web</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</si>
  <si>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</si>
  <si>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</si>
  <si>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</si>
  <si>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</si>
  <si>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</si>
  <si>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</si>
  <si>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</si>
  <si>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Realizar informes periódicos de gestión en comité de gestión institucional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</si>
  <si>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</si>
  <si>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</si>
  <si>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</si>
  <si>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</si>
  <si>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</si>
  <si>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</si>
  <si>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a partir del cuarto trimestre</t>
  </si>
  <si>
    <t xml:space="preserve">Garantizar que los espacios físicos de la institución cumplan con las condiciones de accesibilidad </t>
  </si>
  <si>
    <t>el edificio cumple con la norma</t>
  </si>
  <si>
    <t>Informacion del trimestre actualizada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</si>
  <si>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</si>
  <si>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</si>
  <si>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</si>
  <si>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</si>
  <si>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</si>
  <si>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</si>
  <si>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</si>
  <si>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</si>
  <si>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</si>
  <si>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</si>
  <si>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</si>
  <si>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</si>
  <si>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</si>
  <si>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</si>
  <si>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Definir e implementar elementos de apoyo para la interacción con los ciudadanos, como los formatos para recepción de peticiones interpuestas de manera verbal.</t>
  </si>
  <si>
    <t xml:space="preserve">Formatos implementados </t>
  </si>
  <si>
    <t>A patir del tercer trimestre</t>
  </si>
  <si>
    <t xml:space="preserve">Diligenciar matriz de publicables obligatorias de acuerdo a ley 1712 </t>
  </si>
  <si>
    <t>PRIMER CUATRIMESTRE 2021</t>
  </si>
  <si>
    <t>Fecha de seguimiento:  13/05/2021</t>
  </si>
  <si>
    <t xml:space="preserve">Realizar ajustes en la Matriz de Riesgos de Corrupción de acuerdo a directrices de la Secretaria de Transparencia </t>
  </si>
  <si>
    <t xml:space="preserve">Realizar 1 jornada de socialización de la política de administración del riesgo y matriz de riesgos de corrupción al interior de la entidad. </t>
  </si>
  <si>
    <t>Realizar análisis de priorización de trámites y OPAS a racionalizar en la vigencia 2021.</t>
  </si>
  <si>
    <t>seguimientos realizados en la vigencia 2021</t>
  </si>
  <si>
    <t xml:space="preserve">Realizar un grupo focal virtual  </t>
  </si>
  <si>
    <t xml:space="preserve">
Pacto Sectorial por la Transparencia
</t>
  </si>
  <si>
    <t>Crear un canal antifraude y de denuncia segura para el ciudadano, articulado con la Red Interinstitucional de Transparencia y Anticorrupción - RITA, a cargo de la Secretaría de Transparencia</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</si>
  <si>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</si>
  <si>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</si>
  <si>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</si>
  <si>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</si>
  <si>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</si>
  <si>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</si>
  <si>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</si>
  <si>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</si>
  <si>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</si>
  <si>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</si>
  <si>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</si>
  <si>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</si>
  <si>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</si>
  <si>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</si>
  <si>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</si>
  <si>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</si>
  <si>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</si>
  <si>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</si>
  <si>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</si>
  <si>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</si>
  <si>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</si>
  <si>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</si>
  <si>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Aplicación de 1 encuesta por medio de la página web.</t>
  </si>
  <si>
    <t xml:space="preserve"> </t>
  </si>
  <si>
    <t>Habilitar espacio en la página web para obtener retroalimentación de la planeación institucional 2021.</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</si>
  <si>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</si>
  <si>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</si>
  <si>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</si>
  <si>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</si>
  <si>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</si>
  <si>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</si>
  <si>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</si>
  <si>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Fecha de seguimiento:  10/05/2022</t>
  </si>
  <si>
    <t>https://intenalco.edu.co/portal/2020/12/03/plan-anticorrupcion-y-de-atencion-al-ciudadano/</t>
  </si>
  <si>
    <t>Matriz de riesgos de corrupción 2023 publicada en página web</t>
  </si>
  <si>
    <t>una jornadande socialización realizada</t>
  </si>
  <si>
    <t xml:space="preserve">Realizar monitoreo Semestral de la matriz de riesgos de corrupción por parte de las diferentes Líneas de Defensa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</si>
</sst>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sz val="10"/>
      <name val="Tahoma"/>
      <family val="2"/>
    </font>
    <font>
      <b/>
      <i/>
      <sz val="10"/>
      <color rgb="FF000000"/>
      <name val="Arial"/>
      <family val="2"/>
    </font>
    <font>
      <b/>
      <i/>
      <sz val="10"/>
      <color theme="1"/>
      <name val="Calibri"/>
      <family val="2"/>
      <scheme val="minor"/>
    </font>
    <font>
      <sz val="10"/>
      <name val="Calibri"/>
      <family val="2"/>
      <scheme val="minor"/>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5" fillId="0" borderId="38" xfId="0" applyFont="1" applyFill="1" applyBorder="1" applyAlignment="1">
      <alignment horizontal="justify" vertical="center" wrapText="1"/>
    </xf>
    <xf numFmtId="9" fontId="13" fillId="0" borderId="38" xfId="0" applyNumberFormat="1" applyFont="1" applyBorder="1" applyAlignment="1">
      <alignment horizontal="center" vertical="center"/>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16" fillId="0" borderId="1" xfId="0" applyFont="1" applyBorder="1"/>
    <xf numFmtId="0" fontId="20"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1" fillId="0" borderId="0" xfId="0" applyFont="1" applyFill="1" applyBorder="1" applyAlignment="1">
      <alignment horizontal="justify" vertical="center" wrapText="1"/>
    </xf>
    <xf numFmtId="9" fontId="22"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center"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3"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left" vertical="center" wrapText="1"/>
    </xf>
    <xf numFmtId="0" fontId="7"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40" xfId="0" applyFont="1" applyBorder="1" applyAlignment="1">
      <alignment horizontal="center" vertical="center" wrapText="1"/>
    </xf>
    <xf numFmtId="0" fontId="19" fillId="0" borderId="40" xfId="0" applyFont="1" applyBorder="1" applyAlignment="1">
      <alignment horizontal="left"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xf numFmtId="0" fontId="23" fillId="0" borderId="1" xfId="2" applyFont="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47" t="s">
        <v>261</v>
      </c>
      <c r="C1" s="148"/>
      <c r="D1" s="148"/>
      <c r="E1" s="148"/>
      <c r="F1" s="148"/>
      <c r="G1" s="148"/>
      <c r="H1" s="148"/>
      <c r="I1" s="148"/>
      <c r="J1" s="148"/>
      <c r="K1" s="148"/>
      <c r="L1" s="148"/>
      <c r="M1" s="148"/>
      <c r="N1" s="148"/>
      <c r="O1" s="148"/>
      <c r="P1" s="148"/>
      <c r="Q1" s="148"/>
      <c r="R1" s="148"/>
      <c r="S1" s="149"/>
    </row>
    <row r="2" spans="2:19" ht="15.75" thickBot="1" x14ac:dyDescent="0.3">
      <c r="B2" s="42" t="s">
        <v>0</v>
      </c>
      <c r="C2" s="150" t="s">
        <v>144</v>
      </c>
      <c r="D2" s="151"/>
      <c r="E2" s="151"/>
      <c r="F2" s="151"/>
      <c r="G2" s="151"/>
      <c r="H2" s="151"/>
      <c r="I2" s="151"/>
      <c r="J2" s="151"/>
      <c r="K2" s="151"/>
      <c r="L2" s="151"/>
      <c r="M2" s="151"/>
      <c r="N2" s="151"/>
      <c r="O2" s="151"/>
      <c r="P2" s="151"/>
      <c r="Q2" s="151"/>
      <c r="R2" s="151"/>
      <c r="S2" s="152"/>
    </row>
    <row r="3" spans="2:19" ht="17.25" customHeight="1" thickBot="1" x14ac:dyDescent="0.3">
      <c r="B3" s="158" t="s">
        <v>1</v>
      </c>
      <c r="C3" s="159"/>
      <c r="D3" s="159"/>
      <c r="E3" s="160"/>
      <c r="F3" s="148" t="s">
        <v>6</v>
      </c>
      <c r="G3" s="148"/>
      <c r="H3" s="148"/>
      <c r="I3" s="148"/>
      <c r="J3" s="148"/>
      <c r="K3" s="148"/>
      <c r="L3" s="148"/>
      <c r="M3" s="148"/>
      <c r="N3" s="148"/>
      <c r="O3" s="148"/>
      <c r="P3" s="148" t="s">
        <v>19</v>
      </c>
      <c r="Q3" s="148"/>
      <c r="R3" s="148"/>
      <c r="S3" s="149"/>
    </row>
    <row r="4" spans="2:19" ht="21" customHeight="1" x14ac:dyDescent="0.25">
      <c r="B4" s="161" t="s">
        <v>2</v>
      </c>
      <c r="C4" s="164" t="s">
        <v>3</v>
      </c>
      <c r="D4" s="167" t="s">
        <v>4</v>
      </c>
      <c r="E4" s="167" t="s">
        <v>5</v>
      </c>
      <c r="F4" s="168" t="s">
        <v>7</v>
      </c>
      <c r="G4" s="168"/>
      <c r="H4" s="168"/>
      <c r="I4" s="153" t="s">
        <v>12</v>
      </c>
      <c r="J4" s="153"/>
      <c r="K4" s="153"/>
      <c r="L4" s="153"/>
      <c r="M4" s="153"/>
      <c r="N4" s="153"/>
      <c r="O4" s="153"/>
      <c r="P4" s="167" t="s">
        <v>20</v>
      </c>
      <c r="Q4" s="167" t="s">
        <v>21</v>
      </c>
      <c r="R4" s="167" t="s">
        <v>22</v>
      </c>
      <c r="S4" s="169" t="s">
        <v>23</v>
      </c>
    </row>
    <row r="5" spans="2:19" ht="30" customHeight="1" x14ac:dyDescent="0.25">
      <c r="B5" s="162"/>
      <c r="C5" s="165"/>
      <c r="D5" s="154"/>
      <c r="E5" s="154"/>
      <c r="F5" s="156" t="s">
        <v>8</v>
      </c>
      <c r="G5" s="156"/>
      <c r="H5" s="156"/>
      <c r="I5" s="154" t="s">
        <v>13</v>
      </c>
      <c r="J5" s="156" t="s">
        <v>14</v>
      </c>
      <c r="K5" s="156"/>
      <c r="L5" s="156"/>
      <c r="M5" s="157" t="s">
        <v>15</v>
      </c>
      <c r="N5" s="157"/>
      <c r="O5" s="157"/>
      <c r="P5" s="154"/>
      <c r="Q5" s="154"/>
      <c r="R5" s="154"/>
      <c r="S5" s="170"/>
    </row>
    <row r="6" spans="2:19" ht="68.25" customHeight="1" thickBot="1" x14ac:dyDescent="0.3">
      <c r="B6" s="163"/>
      <c r="C6" s="166"/>
      <c r="D6" s="155"/>
      <c r="E6" s="155"/>
      <c r="F6" s="7" t="s">
        <v>9</v>
      </c>
      <c r="G6" s="7" t="s">
        <v>10</v>
      </c>
      <c r="H6" s="8" t="s">
        <v>11</v>
      </c>
      <c r="I6" s="155"/>
      <c r="J6" s="7" t="s">
        <v>9</v>
      </c>
      <c r="K6" s="7" t="s">
        <v>10</v>
      </c>
      <c r="L6" s="8" t="s">
        <v>11</v>
      </c>
      <c r="M6" s="8" t="s">
        <v>16</v>
      </c>
      <c r="N6" s="7" t="s">
        <v>17</v>
      </c>
      <c r="O6" s="7" t="s">
        <v>18</v>
      </c>
      <c r="P6" s="155"/>
      <c r="Q6" s="155"/>
      <c r="R6" s="155"/>
      <c r="S6" s="171"/>
    </row>
    <row r="7" spans="2:19" ht="82.5" customHeight="1" thickBot="1" x14ac:dyDescent="0.3">
      <c r="B7" s="172"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3"/>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4"/>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2"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3"/>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3"/>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3"/>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3"/>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4"/>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2"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3"/>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3"/>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4"/>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2"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3"/>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2"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3"/>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4"/>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2"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3"/>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3"/>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4"/>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75" t="s">
        <v>26</v>
      </c>
      <c r="C2" s="175"/>
      <c r="D2" s="175"/>
      <c r="E2" s="175"/>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tabSelected="1" topLeftCell="A11" workbookViewId="0">
      <selection activeCell="D15" sqref="D15"/>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77" t="s">
        <v>230</v>
      </c>
      <c r="D4" s="177"/>
      <c r="E4" s="177"/>
      <c r="F4" s="177"/>
    </row>
    <row r="5" spans="2:6" x14ac:dyDescent="0.25">
      <c r="B5" s="77" t="s">
        <v>46</v>
      </c>
      <c r="C5" s="177" t="s">
        <v>384</v>
      </c>
      <c r="D5" s="177"/>
      <c r="E5" s="177"/>
      <c r="F5" s="177"/>
    </row>
    <row r="6" spans="2:6" x14ac:dyDescent="0.25">
      <c r="B6" s="77" t="s">
        <v>47</v>
      </c>
      <c r="C6" s="178">
        <v>44694</v>
      </c>
      <c r="D6" s="179"/>
      <c r="E6" s="179"/>
      <c r="F6" s="179"/>
    </row>
    <row r="7" spans="2:6" x14ac:dyDescent="0.25">
      <c r="B7" s="77" t="s">
        <v>48</v>
      </c>
      <c r="C7" s="177" t="s">
        <v>266</v>
      </c>
      <c r="D7" s="177"/>
      <c r="E7" s="177"/>
      <c r="F7" s="177"/>
    </row>
    <row r="8" spans="2:6" x14ac:dyDescent="0.25">
      <c r="B8" s="177"/>
      <c r="C8" s="177"/>
      <c r="D8" s="177"/>
      <c r="E8" s="177"/>
      <c r="F8" s="177"/>
    </row>
    <row r="9" spans="2:6" x14ac:dyDescent="0.25">
      <c r="B9" s="180" t="s">
        <v>425</v>
      </c>
      <c r="C9" s="180"/>
      <c r="D9" s="180"/>
      <c r="E9" s="180"/>
      <c r="F9" s="180"/>
    </row>
    <row r="10" spans="2:6" ht="30" x14ac:dyDescent="0.25">
      <c r="B10" s="76" t="s">
        <v>231</v>
      </c>
      <c r="C10" s="78" t="s">
        <v>49</v>
      </c>
      <c r="D10" s="78" t="s">
        <v>50</v>
      </c>
      <c r="E10" s="79" t="s">
        <v>51</v>
      </c>
      <c r="F10" s="76" t="s">
        <v>52</v>
      </c>
    </row>
    <row r="11" spans="2:6" ht="51.75" customHeight="1" x14ac:dyDescent="0.25">
      <c r="B11" s="106" t="s">
        <v>232</v>
      </c>
      <c r="C11" s="105" t="s">
        <v>386</v>
      </c>
      <c r="D11" s="105" t="s">
        <v>318</v>
      </c>
      <c r="E11" s="99">
        <v>1</v>
      </c>
      <c r="F11" s="105" t="s">
        <v>426</v>
      </c>
    </row>
    <row r="12" spans="2:6" ht="38.25" x14ac:dyDescent="0.25">
      <c r="B12" s="176" t="s">
        <v>53</v>
      </c>
      <c r="C12" s="106" t="s">
        <v>287</v>
      </c>
      <c r="D12" s="105" t="s">
        <v>288</v>
      </c>
      <c r="E12" s="107">
        <v>1</v>
      </c>
      <c r="F12" s="105" t="s">
        <v>426</v>
      </c>
    </row>
    <row r="13" spans="2:6" ht="38.25" x14ac:dyDescent="0.25">
      <c r="B13" s="176"/>
      <c r="C13" s="105" t="s">
        <v>289</v>
      </c>
      <c r="D13" s="105" t="s">
        <v>427</v>
      </c>
      <c r="E13" s="107">
        <v>1</v>
      </c>
      <c r="F13" s="192" t="s">
        <v>426</v>
      </c>
    </row>
    <row r="14" spans="2:6" ht="63.75" customHeight="1" x14ac:dyDescent="0.25">
      <c r="B14" s="176"/>
      <c r="C14" s="105" t="s">
        <v>387</v>
      </c>
      <c r="D14" s="109" t="s">
        <v>428</v>
      </c>
      <c r="E14" s="107">
        <v>1</v>
      </c>
      <c r="F14" s="105" t="s">
        <v>426</v>
      </c>
    </row>
    <row r="15" spans="2:6" ht="51" x14ac:dyDescent="0.25">
      <c r="B15" s="110" t="s">
        <v>233</v>
      </c>
      <c r="C15" s="105" t="s">
        <v>429</v>
      </c>
      <c r="D15" s="105"/>
      <c r="E15" s="107">
        <v>0</v>
      </c>
      <c r="F15" s="101"/>
    </row>
    <row r="16" spans="2:6" ht="38.25" x14ac:dyDescent="0.25">
      <c r="B16" s="111" t="s">
        <v>54</v>
      </c>
      <c r="C16" s="105" t="s">
        <v>320</v>
      </c>
      <c r="D16" s="112" t="s">
        <v>319</v>
      </c>
      <c r="E16" s="107">
        <v>0.25</v>
      </c>
      <c r="F16" s="105"/>
    </row>
    <row r="17" spans="2:6" x14ac:dyDescent="0.25">
      <c r="B17" s="113"/>
      <c r="C17" s="113"/>
      <c r="D17" s="114" t="s">
        <v>259</v>
      </c>
      <c r="E17" s="115">
        <f>AVERAGE(E11:E16)</f>
        <v>0.70833333333333337</v>
      </c>
      <c r="F17" s="113"/>
    </row>
    <row r="21" spans="2:6" x14ac:dyDescent="0.25">
      <c r="B21" t="s">
        <v>264</v>
      </c>
    </row>
  </sheetData>
  <mergeCells count="7">
    <mergeCell ref="B12:B14"/>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5"/>
  <sheetViews>
    <sheetView topLeftCell="A4" workbookViewId="0">
      <selection activeCell="C18" sqref="C18"/>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79" t="s">
        <v>230</v>
      </c>
      <c r="D4" s="179"/>
      <c r="E4" s="179"/>
      <c r="F4" s="179"/>
    </row>
    <row r="5" spans="2:6" x14ac:dyDescent="0.25">
      <c r="B5" s="72" t="s">
        <v>46</v>
      </c>
      <c r="C5" s="177" t="s">
        <v>384</v>
      </c>
      <c r="D5" s="177"/>
      <c r="E5" s="177"/>
      <c r="F5" s="177"/>
    </row>
    <row r="6" spans="2:6" x14ac:dyDescent="0.25">
      <c r="B6" s="72" t="s">
        <v>47</v>
      </c>
      <c r="C6" s="178">
        <v>44330</v>
      </c>
      <c r="D6" s="179"/>
      <c r="E6" s="179"/>
      <c r="F6" s="179"/>
    </row>
    <row r="7" spans="2:6" x14ac:dyDescent="0.25">
      <c r="B7" s="72" t="s">
        <v>48</v>
      </c>
      <c r="C7" s="179" t="s">
        <v>234</v>
      </c>
      <c r="D7" s="179"/>
      <c r="E7" s="179"/>
      <c r="F7" s="179"/>
    </row>
    <row r="8" spans="2:6" x14ac:dyDescent="0.25">
      <c r="B8" s="179"/>
      <c r="C8" s="179"/>
      <c r="D8" s="179"/>
      <c r="E8" s="179"/>
      <c r="F8" s="179"/>
    </row>
    <row r="9" spans="2:6" x14ac:dyDescent="0.25">
      <c r="B9" s="180" t="s">
        <v>385</v>
      </c>
      <c r="C9" s="180"/>
      <c r="D9" s="180"/>
      <c r="E9" s="180"/>
      <c r="F9" s="180"/>
    </row>
    <row r="10" spans="2:6" ht="30" customHeight="1" x14ac:dyDescent="0.25">
      <c r="B10" s="76" t="s">
        <v>231</v>
      </c>
      <c r="C10" s="78" t="s">
        <v>49</v>
      </c>
      <c r="D10" s="78" t="s">
        <v>50</v>
      </c>
      <c r="E10" s="79" t="s">
        <v>51</v>
      </c>
      <c r="F10" s="76" t="s">
        <v>52</v>
      </c>
    </row>
    <row r="11" spans="2:6" ht="50.25" customHeight="1" x14ac:dyDescent="0.25">
      <c r="B11" s="183" t="s">
        <v>262</v>
      </c>
      <c r="C11" s="105" t="s">
        <v>321</v>
      </c>
      <c r="D11" s="90" t="s">
        <v>322</v>
      </c>
      <c r="E11" s="99">
        <v>1</v>
      </c>
      <c r="F11" s="105"/>
    </row>
    <row r="12" spans="2:6" ht="45.75" customHeight="1" x14ac:dyDescent="0.25">
      <c r="B12" s="184"/>
      <c r="C12" s="116" t="s">
        <v>323</v>
      </c>
      <c r="D12" s="90" t="s">
        <v>322</v>
      </c>
      <c r="E12" s="99">
        <v>1</v>
      </c>
      <c r="F12" s="105"/>
    </row>
    <row r="13" spans="2:6" ht="39" thickBot="1" x14ac:dyDescent="0.3">
      <c r="B13" s="182" t="s">
        <v>324</v>
      </c>
      <c r="C13" s="91" t="s">
        <v>388</v>
      </c>
      <c r="D13" s="117" t="s">
        <v>291</v>
      </c>
      <c r="E13" s="107">
        <v>1</v>
      </c>
      <c r="F13" s="102"/>
    </row>
    <row r="14" spans="2:6" ht="43.5" customHeight="1" x14ac:dyDescent="0.25">
      <c r="B14" s="182"/>
      <c r="C14" s="90" t="s">
        <v>235</v>
      </c>
      <c r="D14" s="93" t="s">
        <v>290</v>
      </c>
      <c r="E14" s="107">
        <v>1</v>
      </c>
      <c r="F14" s="105"/>
    </row>
    <row r="15" spans="2:6" ht="51.75" x14ac:dyDescent="0.25">
      <c r="B15" s="118" t="s">
        <v>236</v>
      </c>
      <c r="C15" s="70" t="s">
        <v>325</v>
      </c>
      <c r="D15" s="93"/>
      <c r="E15" s="107">
        <v>0</v>
      </c>
      <c r="F15" s="101"/>
    </row>
    <row r="16" spans="2:6" ht="51" customHeight="1" x14ac:dyDescent="0.25">
      <c r="B16" s="181" t="s">
        <v>237</v>
      </c>
      <c r="C16" s="70" t="s">
        <v>326</v>
      </c>
      <c r="D16" s="90"/>
      <c r="E16" s="107">
        <v>0</v>
      </c>
      <c r="F16" s="101"/>
    </row>
    <row r="17" spans="2:6" ht="51" customHeight="1" x14ac:dyDescent="0.25">
      <c r="B17" s="181"/>
      <c r="C17" s="93" t="s">
        <v>327</v>
      </c>
      <c r="D17" s="93" t="s">
        <v>292</v>
      </c>
      <c r="E17" s="107">
        <v>0</v>
      </c>
      <c r="F17" s="101"/>
    </row>
    <row r="18" spans="2:6" ht="49.5" customHeight="1" x14ac:dyDescent="0.25">
      <c r="B18" s="181"/>
      <c r="C18" s="90" t="s">
        <v>293</v>
      </c>
      <c r="D18" s="93" t="s">
        <v>389</v>
      </c>
      <c r="E18" s="107">
        <v>0.25</v>
      </c>
      <c r="F18" s="101"/>
    </row>
    <row r="19" spans="2:6" ht="38.25" x14ac:dyDescent="0.25">
      <c r="B19" s="181"/>
      <c r="C19" s="93" t="s">
        <v>294</v>
      </c>
      <c r="D19" s="90" t="s">
        <v>328</v>
      </c>
      <c r="E19" s="107">
        <v>0</v>
      </c>
      <c r="F19" s="105"/>
    </row>
    <row r="20" spans="2:6" x14ac:dyDescent="0.25">
      <c r="D20" s="85" t="s">
        <v>259</v>
      </c>
      <c r="E20" s="86">
        <f>AVERAGE(E11:E19)</f>
        <v>0.47222222222222221</v>
      </c>
    </row>
    <row r="25" spans="2:6" x14ac:dyDescent="0.25">
      <c r="B25" t="s">
        <v>264</v>
      </c>
    </row>
  </sheetData>
  <mergeCells count="9">
    <mergeCell ref="B16:B19"/>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topLeftCell="A16" zoomScale="91" workbookViewId="0">
      <selection activeCell="D13" sqref="D13"/>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79" t="s">
        <v>230</v>
      </c>
      <c r="D4" s="179"/>
      <c r="E4" s="179"/>
      <c r="F4" s="179"/>
    </row>
    <row r="5" spans="2:6" x14ac:dyDescent="0.25">
      <c r="B5" s="72" t="s">
        <v>46</v>
      </c>
      <c r="C5" s="177" t="s">
        <v>384</v>
      </c>
      <c r="D5" s="177"/>
      <c r="E5" s="177"/>
      <c r="F5" s="177"/>
    </row>
    <row r="6" spans="2:6" x14ac:dyDescent="0.25">
      <c r="B6" s="72" t="s">
        <v>47</v>
      </c>
      <c r="C6" s="178">
        <v>44330</v>
      </c>
      <c r="D6" s="179"/>
      <c r="E6" s="179"/>
      <c r="F6" s="179"/>
    </row>
    <row r="7" spans="2:6" x14ac:dyDescent="0.25">
      <c r="B7" s="72" t="s">
        <v>48</v>
      </c>
      <c r="C7" s="179" t="s">
        <v>238</v>
      </c>
      <c r="D7" s="179"/>
      <c r="E7" s="179"/>
      <c r="F7" s="179"/>
    </row>
    <row r="8" spans="2:6" x14ac:dyDescent="0.25">
      <c r="B8" s="179"/>
      <c r="C8" s="179"/>
      <c r="D8" s="179"/>
      <c r="E8" s="179"/>
      <c r="F8" s="179"/>
    </row>
    <row r="9" spans="2:6" x14ac:dyDescent="0.25">
      <c r="B9" s="180" t="s">
        <v>385</v>
      </c>
      <c r="C9" s="180"/>
      <c r="D9" s="180"/>
      <c r="E9" s="180"/>
      <c r="F9" s="180"/>
    </row>
    <row r="10" spans="2:6" ht="30" x14ac:dyDescent="0.25">
      <c r="B10" s="76" t="s">
        <v>231</v>
      </c>
      <c r="C10" s="78" t="s">
        <v>49</v>
      </c>
      <c r="D10" s="78" t="s">
        <v>50</v>
      </c>
      <c r="E10" s="79" t="s">
        <v>51</v>
      </c>
      <c r="F10" s="76" t="s">
        <v>52</v>
      </c>
    </row>
    <row r="11" spans="2:6" ht="39.75" customHeight="1" x14ac:dyDescent="0.25">
      <c r="B11" s="185" t="s">
        <v>239</v>
      </c>
      <c r="C11" s="93" t="s">
        <v>331</v>
      </c>
      <c r="D11" s="93" t="s">
        <v>329</v>
      </c>
      <c r="E11" s="99">
        <v>1</v>
      </c>
      <c r="F11" s="105"/>
    </row>
    <row r="12" spans="2:6" ht="44.25" customHeight="1" x14ac:dyDescent="0.25">
      <c r="B12" s="186"/>
      <c r="C12" s="93" t="s">
        <v>332</v>
      </c>
      <c r="D12" s="93" t="s">
        <v>337</v>
      </c>
      <c r="E12" s="107">
        <v>0.25</v>
      </c>
      <c r="F12" s="93" t="s">
        <v>288</v>
      </c>
    </row>
    <row r="13" spans="2:6" ht="42" customHeight="1" x14ac:dyDescent="0.25">
      <c r="B13" s="186"/>
      <c r="C13" s="93" t="s">
        <v>333</v>
      </c>
      <c r="D13" s="93" t="s">
        <v>336</v>
      </c>
      <c r="E13" s="107">
        <v>1</v>
      </c>
      <c r="F13" s="93"/>
    </row>
    <row r="14" spans="2:6" ht="50.25" customHeight="1" x14ac:dyDescent="0.25">
      <c r="B14" s="186"/>
      <c r="C14" s="93" t="s">
        <v>334</v>
      </c>
      <c r="D14" s="93" t="s">
        <v>338</v>
      </c>
      <c r="E14" s="107">
        <v>0.25</v>
      </c>
      <c r="F14" s="93" t="s">
        <v>330</v>
      </c>
    </row>
    <row r="15" spans="2:6" ht="50.25" customHeight="1" x14ac:dyDescent="0.25">
      <c r="B15" s="186"/>
      <c r="C15" s="93" t="s">
        <v>335</v>
      </c>
      <c r="D15" s="93"/>
      <c r="E15" s="107">
        <v>0</v>
      </c>
      <c r="F15" s="105" t="s">
        <v>296</v>
      </c>
    </row>
    <row r="16" spans="2:6" ht="32.1" customHeight="1" x14ac:dyDescent="0.25">
      <c r="B16" s="187"/>
      <c r="C16" s="93" t="s">
        <v>341</v>
      </c>
      <c r="D16" s="93" t="s">
        <v>295</v>
      </c>
      <c r="E16" s="107">
        <v>0</v>
      </c>
      <c r="F16" s="93" t="s">
        <v>362</v>
      </c>
    </row>
    <row r="17" spans="2:6" ht="34.5" customHeight="1" x14ac:dyDescent="0.25">
      <c r="B17" s="183" t="s">
        <v>240</v>
      </c>
      <c r="C17" s="93" t="s">
        <v>339</v>
      </c>
      <c r="D17" s="93" t="s">
        <v>346</v>
      </c>
      <c r="E17" s="107">
        <v>1</v>
      </c>
      <c r="F17" s="105" t="s">
        <v>347</v>
      </c>
    </row>
    <row r="18" spans="2:6" ht="36" customHeight="1" x14ac:dyDescent="0.25">
      <c r="B18" s="189"/>
      <c r="C18" s="93" t="s">
        <v>340</v>
      </c>
      <c r="D18" s="93"/>
      <c r="E18" s="107">
        <v>0</v>
      </c>
      <c r="F18" s="105" t="s">
        <v>296</v>
      </c>
    </row>
    <row r="19" spans="2:6" ht="32.1" customHeight="1" x14ac:dyDescent="0.25">
      <c r="B19" s="189"/>
      <c r="C19" s="93" t="s">
        <v>342</v>
      </c>
      <c r="D19" s="93"/>
      <c r="E19" s="107">
        <v>0</v>
      </c>
      <c r="F19" s="105" t="s">
        <v>296</v>
      </c>
    </row>
    <row r="20" spans="2:6" ht="32.1" customHeight="1" x14ac:dyDescent="0.25">
      <c r="B20" s="189"/>
      <c r="C20" s="93" t="s">
        <v>343</v>
      </c>
      <c r="D20" s="93"/>
      <c r="E20" s="107">
        <v>0</v>
      </c>
      <c r="F20" s="105" t="s">
        <v>296</v>
      </c>
    </row>
    <row r="21" spans="2:6" x14ac:dyDescent="0.25">
      <c r="B21" s="189"/>
      <c r="C21" s="93" t="s">
        <v>390</v>
      </c>
      <c r="D21" s="93"/>
      <c r="E21" s="107">
        <v>0</v>
      </c>
      <c r="F21" s="105" t="s">
        <v>296</v>
      </c>
    </row>
    <row r="22" spans="2:6" ht="39.75" customHeight="1" x14ac:dyDescent="0.25">
      <c r="B22" s="189"/>
      <c r="C22" s="119" t="s">
        <v>344</v>
      </c>
      <c r="D22" s="104" t="s">
        <v>348</v>
      </c>
      <c r="E22" s="107">
        <v>0.25</v>
      </c>
      <c r="F22" s="105"/>
    </row>
    <row r="23" spans="2:6" ht="30" customHeight="1" x14ac:dyDescent="0.25">
      <c r="B23" s="184"/>
      <c r="C23" s="70" t="s">
        <v>345</v>
      </c>
      <c r="D23" s="90" t="s">
        <v>349</v>
      </c>
      <c r="E23" s="120">
        <v>0.25</v>
      </c>
      <c r="F23" s="105"/>
    </row>
    <row r="24" spans="2:6" ht="51" customHeight="1" x14ac:dyDescent="0.25">
      <c r="B24" s="176" t="s">
        <v>241</v>
      </c>
      <c r="C24" s="121" t="s">
        <v>350</v>
      </c>
      <c r="D24" s="93" t="s">
        <v>297</v>
      </c>
      <c r="E24" s="107">
        <v>0.3</v>
      </c>
      <c r="F24" s="105"/>
    </row>
    <row r="25" spans="2:6" ht="38.25" x14ac:dyDescent="0.25">
      <c r="B25" s="188"/>
      <c r="C25" s="122" t="s">
        <v>351</v>
      </c>
      <c r="D25" s="93"/>
      <c r="E25" s="107">
        <v>0</v>
      </c>
      <c r="F25" s="105" t="s">
        <v>296</v>
      </c>
    </row>
    <row r="26" spans="2:6" ht="44.1" customHeight="1" x14ac:dyDescent="0.25">
      <c r="B26" s="188"/>
      <c r="C26" s="105" t="s">
        <v>352</v>
      </c>
      <c r="D26" s="93"/>
      <c r="E26" s="120">
        <v>0</v>
      </c>
      <c r="F26" s="105" t="s">
        <v>296</v>
      </c>
    </row>
    <row r="27" spans="2:6" ht="38.1" customHeight="1" x14ac:dyDescent="0.25">
      <c r="B27" s="176" t="s">
        <v>242</v>
      </c>
      <c r="C27" s="93" t="s">
        <v>353</v>
      </c>
      <c r="D27" s="93"/>
      <c r="E27" s="107">
        <v>0.25</v>
      </c>
      <c r="F27" s="93"/>
    </row>
    <row r="28" spans="2:6" ht="41.45" customHeight="1" x14ac:dyDescent="0.25">
      <c r="B28" s="176"/>
      <c r="C28" s="93" t="s">
        <v>354</v>
      </c>
      <c r="D28" s="93"/>
      <c r="E28" s="107">
        <v>0</v>
      </c>
      <c r="F28" s="93" t="s">
        <v>362</v>
      </c>
    </row>
    <row r="29" spans="2:6" ht="41.45" customHeight="1" x14ac:dyDescent="0.25">
      <c r="B29" s="176"/>
      <c r="C29" s="93" t="s">
        <v>355</v>
      </c>
      <c r="D29" s="93" t="s">
        <v>359</v>
      </c>
      <c r="E29" s="107">
        <v>0.25</v>
      </c>
      <c r="F29" s="93"/>
    </row>
    <row r="30" spans="2:6" ht="36" customHeight="1" x14ac:dyDescent="0.25">
      <c r="B30" s="176"/>
      <c r="C30" s="93" t="s">
        <v>356</v>
      </c>
      <c r="D30" s="93" t="s">
        <v>358</v>
      </c>
      <c r="E30" s="107">
        <v>0.25</v>
      </c>
      <c r="F30" s="93"/>
    </row>
    <row r="31" spans="2:6" ht="25.5" customHeight="1" x14ac:dyDescent="0.25">
      <c r="B31" s="176"/>
      <c r="C31" s="123" t="s">
        <v>357</v>
      </c>
      <c r="D31" s="93" t="s">
        <v>298</v>
      </c>
      <c r="E31" s="107">
        <v>0.25</v>
      </c>
      <c r="F31" s="93"/>
    </row>
    <row r="32" spans="2:6" x14ac:dyDescent="0.25">
      <c r="D32" s="81" t="s">
        <v>260</v>
      </c>
      <c r="E32" s="80">
        <f>AVERAGE(E11:E31)</f>
        <v>0.25238095238095237</v>
      </c>
    </row>
    <row r="34" spans="2:5" x14ac:dyDescent="0.25">
      <c r="E34" s="68"/>
    </row>
    <row r="37" spans="2:5" x14ac:dyDescent="0.25">
      <c r="B37" t="s">
        <v>264</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22" workbookViewId="0">
      <selection activeCell="I28" sqref="I28"/>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79" t="s">
        <v>230</v>
      </c>
      <c r="D4" s="179"/>
      <c r="E4" s="179"/>
      <c r="F4" s="179"/>
    </row>
    <row r="5" spans="1:6" x14ac:dyDescent="0.25">
      <c r="B5" s="72" t="s">
        <v>46</v>
      </c>
      <c r="C5" s="177" t="s">
        <v>384</v>
      </c>
      <c r="D5" s="177"/>
      <c r="E5" s="177"/>
      <c r="F5" s="177"/>
    </row>
    <row r="6" spans="1:6" x14ac:dyDescent="0.25">
      <c r="B6" s="72" t="s">
        <v>47</v>
      </c>
      <c r="C6" s="178">
        <v>44330</v>
      </c>
      <c r="D6" s="179"/>
      <c r="E6" s="179"/>
      <c r="F6" s="179"/>
    </row>
    <row r="7" spans="1:6" x14ac:dyDescent="0.25">
      <c r="B7" s="72" t="s">
        <v>48</v>
      </c>
      <c r="C7" s="179" t="s">
        <v>265</v>
      </c>
      <c r="D7" s="179"/>
      <c r="E7" s="179"/>
      <c r="F7" s="179"/>
    </row>
    <row r="8" spans="1:6" x14ac:dyDescent="0.25">
      <c r="B8" s="179"/>
      <c r="C8" s="179"/>
      <c r="D8" s="179"/>
      <c r="E8" s="179"/>
      <c r="F8" s="179"/>
    </row>
    <row r="9" spans="1:6" x14ac:dyDescent="0.25">
      <c r="B9" s="180" t="s">
        <v>385</v>
      </c>
      <c r="C9" s="180"/>
      <c r="D9" s="180"/>
      <c r="E9" s="180"/>
      <c r="F9" s="180"/>
    </row>
    <row r="10" spans="1:6" ht="29.25" customHeight="1" x14ac:dyDescent="0.25">
      <c r="B10" s="76" t="s">
        <v>231</v>
      </c>
      <c r="C10" s="78" t="s">
        <v>49</v>
      </c>
      <c r="D10" s="78" t="s">
        <v>50</v>
      </c>
      <c r="E10" s="79" t="s">
        <v>51</v>
      </c>
      <c r="F10" s="76" t="s">
        <v>52</v>
      </c>
    </row>
    <row r="11" spans="1:6" ht="52.5" customHeight="1" x14ac:dyDescent="0.25">
      <c r="B11" s="106" t="s">
        <v>361</v>
      </c>
      <c r="C11" s="124" t="s">
        <v>360</v>
      </c>
      <c r="D11" s="90"/>
      <c r="E11" s="99">
        <v>0</v>
      </c>
      <c r="F11" s="105" t="s">
        <v>299</v>
      </c>
    </row>
    <row r="12" spans="1:6" ht="50.25" customHeight="1" x14ac:dyDescent="0.25">
      <c r="B12" s="185" t="s">
        <v>243</v>
      </c>
      <c r="C12" s="112" t="s">
        <v>363</v>
      </c>
      <c r="D12" s="125" t="s">
        <v>364</v>
      </c>
      <c r="E12" s="126">
        <v>1</v>
      </c>
      <c r="F12" s="105"/>
    </row>
    <row r="13" spans="1:6" ht="49.5" customHeight="1" x14ac:dyDescent="0.25">
      <c r="B13" s="186"/>
      <c r="C13" s="93" t="s">
        <v>244</v>
      </c>
      <c r="D13" s="93" t="s">
        <v>300</v>
      </c>
      <c r="E13" s="127">
        <v>0.25</v>
      </c>
      <c r="F13" s="105" t="s">
        <v>365</v>
      </c>
    </row>
    <row r="14" spans="1:6" ht="48.75" customHeight="1" x14ac:dyDescent="0.25">
      <c r="B14" s="186"/>
      <c r="C14" s="93" t="s">
        <v>366</v>
      </c>
      <c r="D14" s="93"/>
      <c r="E14" s="127">
        <v>0</v>
      </c>
      <c r="F14" s="105" t="s">
        <v>299</v>
      </c>
    </row>
    <row r="15" spans="1:6" ht="55.5" customHeight="1" x14ac:dyDescent="0.25">
      <c r="A15" s="92"/>
      <c r="B15" s="186"/>
      <c r="C15" s="93" t="s">
        <v>302</v>
      </c>
      <c r="D15" s="128" t="s">
        <v>367</v>
      </c>
      <c r="E15" s="129">
        <v>1</v>
      </c>
      <c r="F15" s="130" t="s">
        <v>368</v>
      </c>
    </row>
    <row r="16" spans="1:6" ht="63.75" customHeight="1" x14ac:dyDescent="0.25">
      <c r="B16" s="186"/>
      <c r="C16" s="104" t="s">
        <v>267</v>
      </c>
      <c r="D16" s="131" t="s">
        <v>301</v>
      </c>
      <c r="E16" s="127">
        <v>0.25</v>
      </c>
      <c r="F16" s="105"/>
    </row>
    <row r="17" spans="2:6" ht="60.75" customHeight="1" x14ac:dyDescent="0.25">
      <c r="B17" s="186"/>
      <c r="C17" s="90" t="s">
        <v>369</v>
      </c>
      <c r="D17" s="93" t="s">
        <v>370</v>
      </c>
      <c r="E17" s="127">
        <v>0.25</v>
      </c>
      <c r="F17" s="132"/>
    </row>
    <row r="18" spans="2:6" ht="25.5" x14ac:dyDescent="0.25">
      <c r="B18" s="187"/>
      <c r="C18" s="93" t="s">
        <v>371</v>
      </c>
      <c r="D18" s="93" t="s">
        <v>372</v>
      </c>
      <c r="E18" s="126">
        <v>0.25</v>
      </c>
      <c r="F18" s="130"/>
    </row>
    <row r="19" spans="2:6" ht="51.75" x14ac:dyDescent="0.25">
      <c r="B19" s="181" t="s">
        <v>245</v>
      </c>
      <c r="C19" s="70" t="s">
        <v>373</v>
      </c>
      <c r="D19" s="101" t="s">
        <v>269</v>
      </c>
      <c r="E19" s="126">
        <v>0.7</v>
      </c>
      <c r="F19" s="132" t="s">
        <v>268</v>
      </c>
    </row>
    <row r="20" spans="2:6" ht="78" customHeight="1" x14ac:dyDescent="0.25">
      <c r="B20" s="181"/>
      <c r="C20" s="93" t="s">
        <v>246</v>
      </c>
      <c r="D20" s="90" t="s">
        <v>303</v>
      </c>
      <c r="E20" s="127">
        <v>0</v>
      </c>
      <c r="F20" s="133" t="s">
        <v>299</v>
      </c>
    </row>
    <row r="21" spans="2:6" ht="51.75" x14ac:dyDescent="0.25">
      <c r="B21" s="181"/>
      <c r="C21" s="70" t="s">
        <v>374</v>
      </c>
      <c r="D21" s="101" t="s">
        <v>375</v>
      </c>
      <c r="E21" s="127">
        <v>0.25</v>
      </c>
      <c r="F21" s="105"/>
    </row>
    <row r="22" spans="2:6" ht="51.75" x14ac:dyDescent="0.25">
      <c r="B22" s="181"/>
      <c r="C22" s="70" t="s">
        <v>270</v>
      </c>
      <c r="D22" s="90"/>
      <c r="E22" s="127">
        <v>0</v>
      </c>
      <c r="F22" s="105" t="s">
        <v>305</v>
      </c>
    </row>
    <row r="23" spans="2:6" ht="62.1" customHeight="1" x14ac:dyDescent="0.25">
      <c r="B23" s="181"/>
      <c r="C23" s="90" t="s">
        <v>271</v>
      </c>
      <c r="D23" s="93" t="s">
        <v>304</v>
      </c>
      <c r="E23" s="127">
        <v>0.25</v>
      </c>
      <c r="F23" s="112"/>
    </row>
    <row r="24" spans="2:6" ht="25.5" x14ac:dyDescent="0.25">
      <c r="B24" s="176" t="s">
        <v>247</v>
      </c>
      <c r="C24" s="93" t="s">
        <v>272</v>
      </c>
      <c r="D24" s="90" t="s">
        <v>306</v>
      </c>
      <c r="E24" s="126">
        <v>0</v>
      </c>
      <c r="F24" s="108"/>
    </row>
    <row r="25" spans="2:6" ht="39" x14ac:dyDescent="0.25">
      <c r="B25" s="176"/>
      <c r="C25" s="70" t="s">
        <v>273</v>
      </c>
      <c r="D25" s="93" t="s">
        <v>307</v>
      </c>
      <c r="E25" s="126">
        <v>0.25</v>
      </c>
      <c r="F25" s="104"/>
    </row>
    <row r="26" spans="2:6" ht="25.5" x14ac:dyDescent="0.25">
      <c r="B26" s="176"/>
      <c r="C26" s="93" t="s">
        <v>248</v>
      </c>
      <c r="D26" s="104" t="s">
        <v>274</v>
      </c>
      <c r="E26" s="126">
        <v>1</v>
      </c>
      <c r="F26" s="104" t="s">
        <v>275</v>
      </c>
    </row>
    <row r="27" spans="2:6" ht="40.5" customHeight="1" x14ac:dyDescent="0.25">
      <c r="B27" s="176"/>
      <c r="C27" s="93" t="s">
        <v>276</v>
      </c>
      <c r="D27" s="104" t="s">
        <v>277</v>
      </c>
      <c r="E27" s="126">
        <v>1</v>
      </c>
      <c r="F27" s="104"/>
    </row>
    <row r="28" spans="2:6" ht="53.25" customHeight="1" x14ac:dyDescent="0.25">
      <c r="B28" s="176"/>
      <c r="C28" s="119" t="s">
        <v>376</v>
      </c>
      <c r="D28" s="104" t="s">
        <v>377</v>
      </c>
      <c r="E28" s="126">
        <v>0.25</v>
      </c>
      <c r="F28" s="104"/>
    </row>
    <row r="29" spans="2:6" ht="51.75" x14ac:dyDescent="0.25">
      <c r="B29" s="176"/>
      <c r="C29" s="119" t="s">
        <v>378</v>
      </c>
      <c r="D29" s="93" t="s">
        <v>379</v>
      </c>
      <c r="E29" s="126">
        <v>1</v>
      </c>
      <c r="F29" s="104"/>
    </row>
    <row r="30" spans="2:6" ht="68.25" customHeight="1" x14ac:dyDescent="0.25">
      <c r="B30" s="176"/>
      <c r="C30" s="131" t="s">
        <v>380</v>
      </c>
      <c r="D30" s="134" t="s">
        <v>381</v>
      </c>
      <c r="E30" s="126">
        <v>1</v>
      </c>
      <c r="F30" s="108"/>
    </row>
    <row r="31" spans="2:6" ht="28.5" customHeight="1" x14ac:dyDescent="0.25">
      <c r="B31" s="176" t="s">
        <v>249</v>
      </c>
      <c r="C31" s="93" t="s">
        <v>250</v>
      </c>
      <c r="D31" s="122" t="s">
        <v>308</v>
      </c>
      <c r="E31" s="127">
        <v>0</v>
      </c>
      <c r="F31" s="104" t="s">
        <v>299</v>
      </c>
    </row>
    <row r="32" spans="2:6" ht="39" customHeight="1" x14ac:dyDescent="0.25">
      <c r="B32" s="176"/>
      <c r="C32" s="93" t="s">
        <v>251</v>
      </c>
      <c r="D32" s="135" t="s">
        <v>309</v>
      </c>
      <c r="E32" s="126">
        <v>0</v>
      </c>
      <c r="F32" s="104" t="s">
        <v>382</v>
      </c>
    </row>
    <row r="33" spans="2:5" x14ac:dyDescent="0.25">
      <c r="B33" s="67"/>
      <c r="D33" s="82" t="s">
        <v>259</v>
      </c>
      <c r="E33" s="83">
        <f>AVERAGE(E11:E32)</f>
        <v>0.39545454545454545</v>
      </c>
    </row>
    <row r="34" spans="2:5" x14ac:dyDescent="0.25">
      <c r="B34" s="67"/>
    </row>
    <row r="37" spans="2:5" x14ac:dyDescent="0.25">
      <c r="B37" t="s">
        <v>264</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9" workbookViewId="0">
      <selection activeCell="G17" sqref="G17"/>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79" t="s">
        <v>230</v>
      </c>
      <c r="D4" s="179"/>
      <c r="E4" s="179"/>
      <c r="F4" s="179"/>
    </row>
    <row r="5" spans="2:8" x14ac:dyDescent="0.25">
      <c r="B5" s="72" t="s">
        <v>46</v>
      </c>
      <c r="C5" s="177" t="s">
        <v>384</v>
      </c>
      <c r="D5" s="177"/>
      <c r="E5" s="177"/>
      <c r="F5" s="177"/>
    </row>
    <row r="6" spans="2:8" x14ac:dyDescent="0.25">
      <c r="B6" s="72" t="s">
        <v>47</v>
      </c>
      <c r="C6" s="178">
        <v>44330</v>
      </c>
      <c r="D6" s="179"/>
      <c r="E6" s="179"/>
      <c r="F6" s="179"/>
    </row>
    <row r="7" spans="2:8" x14ac:dyDescent="0.25">
      <c r="B7" s="72" t="s">
        <v>48</v>
      </c>
      <c r="C7" s="179" t="s">
        <v>252</v>
      </c>
      <c r="D7" s="179"/>
      <c r="E7" s="179"/>
      <c r="F7" s="179"/>
    </row>
    <row r="8" spans="2:8" x14ac:dyDescent="0.25">
      <c r="B8" s="179"/>
      <c r="C8" s="179"/>
      <c r="D8" s="179"/>
      <c r="E8" s="179"/>
      <c r="F8" s="179"/>
    </row>
    <row r="9" spans="2:8" x14ac:dyDescent="0.25">
      <c r="B9" s="180" t="s">
        <v>385</v>
      </c>
      <c r="C9" s="180"/>
      <c r="D9" s="180"/>
      <c r="E9" s="180"/>
      <c r="F9" s="180"/>
      <c r="H9" s="88"/>
    </row>
    <row r="10" spans="2:8" ht="30" x14ac:dyDescent="0.25">
      <c r="B10" s="76" t="s">
        <v>231</v>
      </c>
      <c r="C10" s="78" t="s">
        <v>49</v>
      </c>
      <c r="D10" s="78" t="s">
        <v>50</v>
      </c>
      <c r="E10" s="79" t="s">
        <v>51</v>
      </c>
      <c r="F10" s="76" t="s">
        <v>52</v>
      </c>
    </row>
    <row r="11" spans="2:8" ht="31.5" customHeight="1" x14ac:dyDescent="0.25">
      <c r="B11" s="181" t="s">
        <v>253</v>
      </c>
      <c r="C11" s="105" t="s">
        <v>383</v>
      </c>
      <c r="D11" s="134" t="s">
        <v>316</v>
      </c>
      <c r="E11" s="136">
        <v>1</v>
      </c>
      <c r="F11" s="105"/>
    </row>
    <row r="12" spans="2:8" ht="51.75" x14ac:dyDescent="0.25">
      <c r="B12" s="181"/>
      <c r="C12" s="70" t="s">
        <v>281</v>
      </c>
      <c r="D12" s="135" t="s">
        <v>310</v>
      </c>
      <c r="E12" s="120">
        <v>1</v>
      </c>
      <c r="F12" s="105"/>
    </row>
    <row r="13" spans="2:8" ht="51" x14ac:dyDescent="0.25">
      <c r="B13" s="183" t="s">
        <v>254</v>
      </c>
      <c r="C13" s="93" t="s">
        <v>280</v>
      </c>
      <c r="D13" s="90" t="s">
        <v>311</v>
      </c>
      <c r="E13" s="107">
        <v>1</v>
      </c>
      <c r="F13" s="105" t="s">
        <v>279</v>
      </c>
    </row>
    <row r="14" spans="2:8" ht="48.75" customHeight="1" x14ac:dyDescent="0.25">
      <c r="B14" s="184"/>
      <c r="C14" s="93" t="s">
        <v>278</v>
      </c>
      <c r="D14" s="104" t="s">
        <v>312</v>
      </c>
      <c r="E14" s="107">
        <v>1</v>
      </c>
      <c r="F14" s="105"/>
      <c r="G14" s="71"/>
    </row>
    <row r="15" spans="2:8" ht="42.75" customHeight="1" x14ac:dyDescent="0.25">
      <c r="B15" s="183" t="s">
        <v>263</v>
      </c>
      <c r="C15" s="93" t="s">
        <v>282</v>
      </c>
      <c r="D15" s="90" t="s">
        <v>313</v>
      </c>
      <c r="E15" s="107">
        <v>1</v>
      </c>
      <c r="F15" s="105"/>
    </row>
    <row r="16" spans="2:8" ht="42.75" customHeight="1" x14ac:dyDescent="0.25">
      <c r="B16" s="189"/>
      <c r="C16" s="93" t="s">
        <v>283</v>
      </c>
      <c r="D16" s="93" t="s">
        <v>314</v>
      </c>
      <c r="E16" s="107">
        <v>1</v>
      </c>
      <c r="F16" s="105"/>
    </row>
    <row r="17" spans="2:8" ht="42.75" customHeight="1" x14ac:dyDescent="0.25">
      <c r="B17" s="184"/>
      <c r="C17" s="93" t="s">
        <v>284</v>
      </c>
      <c r="D17" s="90" t="s">
        <v>315</v>
      </c>
      <c r="E17" s="107">
        <v>1</v>
      </c>
      <c r="F17" s="105"/>
    </row>
    <row r="18" spans="2:8" ht="47.1" customHeight="1" x14ac:dyDescent="0.25">
      <c r="B18" s="185" t="s">
        <v>255</v>
      </c>
      <c r="C18" s="93" t="s">
        <v>285</v>
      </c>
      <c r="D18" s="93" t="s">
        <v>317</v>
      </c>
      <c r="E18" s="107">
        <v>1</v>
      </c>
      <c r="F18" s="105"/>
    </row>
    <row r="19" spans="2:8" ht="52.5" customHeight="1" x14ac:dyDescent="0.25">
      <c r="B19" s="187"/>
      <c r="C19" s="104" t="s">
        <v>423</v>
      </c>
      <c r="D19" s="104"/>
      <c r="E19" s="107">
        <v>0</v>
      </c>
      <c r="F19" s="105"/>
      <c r="G19" s="74"/>
      <c r="H19" s="28"/>
    </row>
    <row r="20" spans="2:8" ht="38.25" x14ac:dyDescent="0.25">
      <c r="B20" s="105" t="s">
        <v>256</v>
      </c>
      <c r="C20" s="93" t="s">
        <v>286</v>
      </c>
      <c r="D20" s="93" t="s">
        <v>292</v>
      </c>
      <c r="E20" s="107">
        <v>0</v>
      </c>
      <c r="F20" s="105"/>
      <c r="G20" s="74"/>
      <c r="H20" s="69"/>
    </row>
    <row r="21" spans="2:8" x14ac:dyDescent="0.25">
      <c r="B21" s="67"/>
      <c r="D21" s="84" t="s">
        <v>259</v>
      </c>
      <c r="E21" s="83">
        <f>AVERAGE(E11:E20)</f>
        <v>0.8</v>
      </c>
    </row>
    <row r="22" spans="2:8" x14ac:dyDescent="0.25">
      <c r="B22" s="67"/>
    </row>
    <row r="26" spans="2:8" x14ac:dyDescent="0.25">
      <c r="B26" t="s">
        <v>264</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topLeftCell="A19" workbookViewId="0">
      <selection activeCell="C30" sqref="C30:D30"/>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79" t="s">
        <v>230</v>
      </c>
      <c r="D4" s="179"/>
      <c r="E4" s="179"/>
      <c r="F4" s="179"/>
    </row>
    <row r="5" spans="2:6" x14ac:dyDescent="0.25">
      <c r="B5" s="72" t="s">
        <v>46</v>
      </c>
      <c r="C5" s="177" t="s">
        <v>384</v>
      </c>
      <c r="D5" s="177"/>
      <c r="E5" s="177"/>
      <c r="F5" s="177"/>
    </row>
    <row r="6" spans="2:6" x14ac:dyDescent="0.25">
      <c r="B6" s="72" t="s">
        <v>47</v>
      </c>
      <c r="C6" s="178">
        <v>44330</v>
      </c>
      <c r="D6" s="179"/>
      <c r="E6" s="179"/>
      <c r="F6" s="179"/>
    </row>
    <row r="7" spans="2:6" x14ac:dyDescent="0.25">
      <c r="B7" s="72" t="s">
        <v>48</v>
      </c>
      <c r="C7" s="179" t="s">
        <v>257</v>
      </c>
      <c r="D7" s="179"/>
      <c r="E7" s="179"/>
      <c r="F7" s="179"/>
    </row>
    <row r="8" spans="2:6" x14ac:dyDescent="0.25">
      <c r="B8" s="179"/>
      <c r="C8" s="179"/>
      <c r="D8" s="179"/>
      <c r="E8" s="179"/>
      <c r="F8" s="179"/>
    </row>
    <row r="9" spans="2:6" x14ac:dyDescent="0.25">
      <c r="B9" s="180" t="s">
        <v>385</v>
      </c>
      <c r="C9" s="180"/>
      <c r="D9" s="180"/>
      <c r="E9" s="180"/>
      <c r="F9" s="180"/>
    </row>
    <row r="10" spans="2:6" x14ac:dyDescent="0.25">
      <c r="B10" s="76" t="s">
        <v>231</v>
      </c>
      <c r="C10" s="87" t="s">
        <v>49</v>
      </c>
      <c r="D10" s="87" t="s">
        <v>50</v>
      </c>
      <c r="E10" s="76" t="s">
        <v>51</v>
      </c>
      <c r="F10" s="76" t="s">
        <v>52</v>
      </c>
    </row>
    <row r="11" spans="2:6" ht="52.5" customHeight="1" x14ac:dyDescent="0.25">
      <c r="B11" s="190" t="s">
        <v>391</v>
      </c>
      <c r="C11" s="137" t="s">
        <v>392</v>
      </c>
      <c r="D11" s="93" t="s">
        <v>424</v>
      </c>
      <c r="E11" s="99">
        <v>1</v>
      </c>
      <c r="F11" s="100"/>
    </row>
    <row r="12" spans="2:6" ht="63.75" x14ac:dyDescent="0.25">
      <c r="B12" s="190"/>
      <c r="C12" s="104" t="s">
        <v>393</v>
      </c>
      <c r="D12" s="93"/>
      <c r="E12" s="99">
        <v>0.8</v>
      </c>
      <c r="F12" s="100"/>
    </row>
    <row r="13" spans="2:6" ht="56.25" customHeight="1" x14ac:dyDescent="0.25">
      <c r="B13" s="190"/>
      <c r="C13" s="104" t="s">
        <v>394</v>
      </c>
      <c r="D13" s="93"/>
      <c r="E13" s="99">
        <v>0</v>
      </c>
      <c r="F13" s="100"/>
    </row>
    <row r="14" spans="2:6" ht="57" customHeight="1" x14ac:dyDescent="0.25">
      <c r="B14" s="190"/>
      <c r="C14" s="104" t="s">
        <v>395</v>
      </c>
      <c r="D14" s="93"/>
      <c r="E14" s="99">
        <v>0.5</v>
      </c>
      <c r="F14" s="100"/>
    </row>
    <row r="15" spans="2:6" ht="53.25" customHeight="1" x14ac:dyDescent="0.25">
      <c r="B15" s="190"/>
      <c r="C15" s="119" t="s">
        <v>406</v>
      </c>
      <c r="D15" s="93"/>
      <c r="E15" s="99">
        <v>0.25</v>
      </c>
      <c r="F15" s="100"/>
    </row>
    <row r="16" spans="2:6" ht="54.75" customHeight="1" x14ac:dyDescent="0.25">
      <c r="B16" s="190"/>
      <c r="C16" s="104" t="s">
        <v>397</v>
      </c>
      <c r="D16" s="93"/>
      <c r="E16" s="99">
        <v>0</v>
      </c>
      <c r="F16" s="100"/>
    </row>
    <row r="17" spans="2:9" ht="54" customHeight="1" x14ac:dyDescent="0.25">
      <c r="B17" s="190"/>
      <c r="C17" s="138" t="s">
        <v>396</v>
      </c>
      <c r="D17" s="93"/>
      <c r="E17" s="99">
        <v>0</v>
      </c>
      <c r="F17" s="100"/>
    </row>
    <row r="18" spans="2:9" ht="51" x14ac:dyDescent="0.25">
      <c r="B18" s="190"/>
      <c r="C18" s="103" t="s">
        <v>402</v>
      </c>
      <c r="D18" s="93"/>
      <c r="E18" s="99">
        <v>0.25</v>
      </c>
      <c r="F18" s="100"/>
    </row>
    <row r="19" spans="2:9" ht="78" customHeight="1" x14ac:dyDescent="0.25">
      <c r="B19" s="190"/>
      <c r="C19" s="103" t="s">
        <v>403</v>
      </c>
      <c r="D19" s="93"/>
      <c r="E19" s="99">
        <v>1</v>
      </c>
      <c r="F19" s="100"/>
    </row>
    <row r="20" spans="2:9" ht="78.75" customHeight="1" x14ac:dyDescent="0.25">
      <c r="B20" s="190"/>
      <c r="C20" s="103" t="s">
        <v>398</v>
      </c>
      <c r="D20" s="93"/>
      <c r="E20" s="99">
        <v>0</v>
      </c>
      <c r="F20" s="100"/>
    </row>
    <row r="21" spans="2:9" ht="77.25" customHeight="1" x14ac:dyDescent="0.25">
      <c r="B21" s="190"/>
      <c r="C21" s="103" t="s">
        <v>404</v>
      </c>
      <c r="D21" s="93"/>
      <c r="E21" s="99">
        <v>1</v>
      </c>
      <c r="F21" s="100"/>
    </row>
    <row r="22" spans="2:9" ht="51.75" customHeight="1" x14ac:dyDescent="0.25">
      <c r="B22" s="190"/>
      <c r="C22" s="103" t="s">
        <v>399</v>
      </c>
      <c r="D22" s="93"/>
      <c r="E22" s="99">
        <v>1</v>
      </c>
      <c r="F22" s="100"/>
    </row>
    <row r="23" spans="2:9" ht="42" customHeight="1" x14ac:dyDescent="0.25">
      <c r="B23" s="190"/>
      <c r="C23" s="103" t="s">
        <v>405</v>
      </c>
      <c r="D23" s="93"/>
      <c r="E23" s="99">
        <v>1</v>
      </c>
      <c r="F23" s="100"/>
    </row>
    <row r="24" spans="2:9" ht="51" x14ac:dyDescent="0.25">
      <c r="B24" s="190"/>
      <c r="C24" s="103" t="s">
        <v>400</v>
      </c>
      <c r="D24" s="93"/>
      <c r="E24" s="99">
        <v>1</v>
      </c>
      <c r="F24" s="100"/>
    </row>
    <row r="25" spans="2:9" ht="61.5" customHeight="1" x14ac:dyDescent="0.25">
      <c r="B25" s="190"/>
      <c r="C25" s="103" t="s">
        <v>401</v>
      </c>
      <c r="D25" s="104"/>
      <c r="E25" s="99">
        <v>0.1</v>
      </c>
      <c r="F25" s="105"/>
    </row>
    <row r="26" spans="2:9" x14ac:dyDescent="0.25">
      <c r="B26" s="67"/>
      <c r="D26" s="82" t="s">
        <v>259</v>
      </c>
      <c r="E26" s="83">
        <f>AVERAGE(E11:E25)</f>
        <v>0.52666666666666662</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9"/>
      <c r="I30" s="96"/>
    </row>
    <row r="31" spans="2:9" x14ac:dyDescent="0.25">
      <c r="I31" s="28"/>
    </row>
    <row r="32" spans="2:9" x14ac:dyDescent="0.25">
      <c r="I32" s="28"/>
    </row>
    <row r="33" spans="2:9" x14ac:dyDescent="0.25">
      <c r="I33" s="96"/>
    </row>
    <row r="34" spans="2:9" x14ac:dyDescent="0.25">
      <c r="B34" t="s">
        <v>264</v>
      </c>
      <c r="I34" s="96"/>
    </row>
    <row r="35" spans="2:9" x14ac:dyDescent="0.25">
      <c r="I35" s="96"/>
    </row>
    <row r="36" spans="2:9" x14ac:dyDescent="0.25">
      <c r="I36" s="28"/>
    </row>
    <row r="37" spans="2:9" x14ac:dyDescent="0.25">
      <c r="I37" s="28"/>
    </row>
    <row r="38" spans="2:9" x14ac:dyDescent="0.25">
      <c r="I38" s="96"/>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opLeftCell="A4" workbookViewId="0">
      <selection activeCell="E22" sqref="E22"/>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1" t="s">
        <v>44</v>
      </c>
      <c r="C2" s="191"/>
      <c r="D2" s="191"/>
      <c r="E2" s="191"/>
      <c r="F2" s="191"/>
      <c r="G2" s="191"/>
    </row>
    <row r="3" spans="2:11" x14ac:dyDescent="0.25">
      <c r="B3" s="72"/>
      <c r="C3" s="72"/>
      <c r="D3" s="72"/>
      <c r="E3" s="72"/>
      <c r="F3" s="72"/>
      <c r="G3" s="72"/>
    </row>
    <row r="4" spans="2:11" x14ac:dyDescent="0.25">
      <c r="B4" s="72" t="s">
        <v>45</v>
      </c>
      <c r="C4" s="72"/>
      <c r="D4" s="179" t="s">
        <v>230</v>
      </c>
      <c r="E4" s="179"/>
      <c r="F4" s="179"/>
      <c r="G4" s="179"/>
    </row>
    <row r="5" spans="2:11" x14ac:dyDescent="0.25">
      <c r="B5" s="72" t="s">
        <v>46</v>
      </c>
      <c r="C5" s="72"/>
      <c r="D5" s="177" t="s">
        <v>384</v>
      </c>
      <c r="E5" s="177"/>
      <c r="F5" s="177"/>
      <c r="G5" s="177"/>
    </row>
    <row r="6" spans="2:11" x14ac:dyDescent="0.25">
      <c r="B6" s="72" t="s">
        <v>47</v>
      </c>
      <c r="C6" s="72"/>
      <c r="D6" s="178">
        <v>44330</v>
      </c>
      <c r="E6" s="179"/>
      <c r="F6" s="179"/>
      <c r="G6" s="179"/>
    </row>
    <row r="7" spans="2:11" x14ac:dyDescent="0.25">
      <c r="B7" s="72" t="s">
        <v>48</v>
      </c>
      <c r="C7" s="72"/>
      <c r="D7" s="179" t="s">
        <v>257</v>
      </c>
      <c r="E7" s="179"/>
      <c r="F7" s="179"/>
      <c r="G7" s="179"/>
    </row>
    <row r="8" spans="2:11" x14ac:dyDescent="0.25">
      <c r="B8" s="179"/>
      <c r="C8" s="179"/>
      <c r="D8" s="179"/>
      <c r="E8" s="179"/>
      <c r="F8" s="179"/>
      <c r="G8" s="179"/>
    </row>
    <row r="9" spans="2:11" x14ac:dyDescent="0.25">
      <c r="B9" s="180" t="s">
        <v>385</v>
      </c>
      <c r="C9" s="180"/>
      <c r="D9" s="180"/>
      <c r="E9" s="180"/>
      <c r="F9" s="180"/>
      <c r="G9" s="180"/>
    </row>
    <row r="10" spans="2:11" ht="38.25" x14ac:dyDescent="0.25">
      <c r="B10" s="95" t="s">
        <v>231</v>
      </c>
      <c r="C10" s="94" t="s">
        <v>408</v>
      </c>
      <c r="D10" s="95" t="s">
        <v>49</v>
      </c>
      <c r="E10" s="95" t="s">
        <v>50</v>
      </c>
      <c r="F10" s="95" t="s">
        <v>51</v>
      </c>
      <c r="G10" s="95" t="s">
        <v>52</v>
      </c>
    </row>
    <row r="11" spans="2:11" ht="32.25" customHeight="1" thickBot="1" x14ac:dyDescent="0.3">
      <c r="B11" s="190" t="s">
        <v>407</v>
      </c>
      <c r="C11" s="139" t="s">
        <v>409</v>
      </c>
      <c r="D11" s="137" t="s">
        <v>417</v>
      </c>
      <c r="E11" s="93" t="s">
        <v>336</v>
      </c>
      <c r="F11" s="99">
        <v>1</v>
      </c>
      <c r="G11" s="100"/>
    </row>
    <row r="12" spans="2:11" ht="30" customHeight="1" thickBot="1" x14ac:dyDescent="0.3">
      <c r="B12" s="190"/>
      <c r="C12" s="140" t="s">
        <v>418</v>
      </c>
      <c r="D12" s="141" t="s">
        <v>410</v>
      </c>
      <c r="E12" s="93"/>
      <c r="F12" s="99">
        <v>0</v>
      </c>
      <c r="G12" s="100"/>
      <c r="K12" s="28"/>
    </row>
    <row r="13" spans="2:11" ht="38.25" customHeight="1" thickBot="1" x14ac:dyDescent="0.3">
      <c r="B13" s="190"/>
      <c r="C13" s="142" t="s">
        <v>419</v>
      </c>
      <c r="D13" s="141" t="s">
        <v>411</v>
      </c>
      <c r="E13" s="93"/>
      <c r="F13" s="99">
        <v>0</v>
      </c>
      <c r="G13" s="100"/>
      <c r="K13" s="97" t="s">
        <v>416</v>
      </c>
    </row>
    <row r="14" spans="2:11" ht="29.25" customHeight="1" thickBot="1" x14ac:dyDescent="0.3">
      <c r="B14" s="190"/>
      <c r="C14" s="142" t="s">
        <v>420</v>
      </c>
      <c r="D14" s="141" t="s">
        <v>412</v>
      </c>
      <c r="E14" s="93"/>
      <c r="F14" s="99">
        <v>0</v>
      </c>
      <c r="G14" s="100"/>
      <c r="K14" s="28"/>
    </row>
    <row r="15" spans="2:11" ht="45.75" customHeight="1" thickBot="1" x14ac:dyDescent="0.3">
      <c r="B15" s="190"/>
      <c r="C15" s="142" t="s">
        <v>421</v>
      </c>
      <c r="D15" s="141" t="s">
        <v>413</v>
      </c>
      <c r="E15" s="93" t="s">
        <v>288</v>
      </c>
      <c r="F15" s="99">
        <v>1</v>
      </c>
      <c r="G15" s="100"/>
      <c r="K15" s="28"/>
    </row>
    <row r="16" spans="2:11" ht="27" customHeight="1" thickBot="1" x14ac:dyDescent="0.3">
      <c r="B16" s="190"/>
      <c r="C16" s="143" t="s">
        <v>422</v>
      </c>
      <c r="D16" s="144" t="s">
        <v>414</v>
      </c>
      <c r="E16" s="93"/>
      <c r="F16" s="99">
        <v>0</v>
      </c>
      <c r="G16" s="100"/>
      <c r="K16" s="28"/>
    </row>
    <row r="17" spans="2:11" ht="15.75" thickBot="1" x14ac:dyDescent="0.3">
      <c r="B17" s="190"/>
      <c r="C17" s="145" t="s">
        <v>422</v>
      </c>
      <c r="D17" s="146" t="s">
        <v>415</v>
      </c>
      <c r="E17" s="93"/>
      <c r="F17" s="99">
        <v>0</v>
      </c>
      <c r="G17" s="100"/>
      <c r="K17" s="28"/>
    </row>
    <row r="18" spans="2:11" x14ac:dyDescent="0.25">
      <c r="B18" s="67"/>
      <c r="C18" s="67"/>
      <c r="E18" s="82" t="s">
        <v>259</v>
      </c>
      <c r="F18" s="83">
        <f>AVERAGE(F11:F17)</f>
        <v>0.2857142857142857</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258</v>
      </c>
      <c r="E22" s="89">
        <f>+(F18+'Componente 6a'!E26+'Componente 5'!E21+'Componente 4'!E33+'Componente 3'!E32+'Componente 2'!E20+'Componente 1'!E17)/7</f>
        <v>0.49153885796742941</v>
      </c>
      <c r="J22" s="96"/>
      <c r="K22" s="28"/>
    </row>
    <row r="23" spans="2:11" x14ac:dyDescent="0.25">
      <c r="J23" s="28"/>
      <c r="K23" s="28"/>
    </row>
    <row r="24" spans="2:11" x14ac:dyDescent="0.25">
      <c r="J24" s="28"/>
      <c r="K24" s="28"/>
    </row>
    <row r="25" spans="2:11" x14ac:dyDescent="0.25">
      <c r="J25" s="96"/>
      <c r="K25" s="98" t="s">
        <v>416</v>
      </c>
    </row>
    <row r="26" spans="2:11" x14ac:dyDescent="0.25">
      <c r="B26" t="s">
        <v>264</v>
      </c>
      <c r="J26" s="96"/>
      <c r="K26" s="28"/>
    </row>
    <row r="27" spans="2:11" x14ac:dyDescent="0.25">
      <c r="J27" s="96"/>
      <c r="K27" s="28"/>
    </row>
    <row r="28" spans="2:11" x14ac:dyDescent="0.25">
      <c r="J28" s="28"/>
      <c r="K28" s="28"/>
    </row>
    <row r="29" spans="2:11" x14ac:dyDescent="0.25">
      <c r="J29" s="28"/>
    </row>
    <row r="30" spans="2:11" x14ac:dyDescent="0.25">
      <c r="J30" s="96"/>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Betty Esnid Castillo</cp:lastModifiedBy>
  <cp:lastPrinted>2019-11-07T20:13:04Z</cp:lastPrinted>
  <dcterms:created xsi:type="dcterms:W3CDTF">2016-02-08T16:57:36Z</dcterms:created>
  <dcterms:modified xsi:type="dcterms:W3CDTF">2023-01-31T19:59:17Z</dcterms:modified>
</cp:coreProperties>
</file>