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Disco local\DISCO C\Control Interno\Plan Anticorrupcion\2023\"/>
    </mc:Choice>
  </mc:AlternateContent>
  <xr:revisionPtr revIDLastSave="0" documentId="8_{E45CF3B2-AECF-4145-A6B6-E45D9AC51450}" xr6:coauthVersionLast="47" xr6:coauthVersionMax="47" xr10:uidLastSave="{00000000-0000-0000-0000-000000000000}"/>
  <bookViews>
    <workbookView xWindow="-120" yWindow="-120" windowWidth="29040" windowHeight="15840" tabRatio="883" firstSheet="2" activeTab="8" xr2:uid="{00000000-000D-0000-FFFF-FFFF00000000}"/>
  </bookViews>
  <sheets>
    <sheet name="Matriz" sheetId="1" state="hidden" r:id="rId1"/>
    <sheet name="PROBABILIDAD" sheetId="3" state="hidden" r:id="rId2"/>
    <sheet name="Componente 1" sheetId="32" r:id="rId3"/>
    <sheet name="Componente 2" sheetId="5" r:id="rId4"/>
    <sheet name="Componente 3" sheetId="33" r:id="rId5"/>
    <sheet name="Componente 4" sheetId="34" r:id="rId6"/>
    <sheet name="Componente 5" sheetId="35" r:id="rId7"/>
    <sheet name="Componente 6a" sheetId="36" r:id="rId8"/>
    <sheet name="Componente 6b" sheetId="38"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5" l="1"/>
  <c r="F18" i="38"/>
  <c r="E26" i="36" l="1"/>
  <c r="E17" i="32" l="1"/>
  <c r="E32" i="33" l="1"/>
  <c r="E21" i="35" l="1"/>
  <c r="E33" i="34"/>
  <c r="E22" i="38" l="1"/>
</calcChain>
</file>

<file path=xl/sharedStrings.xml><?xml version="1.0" encoding="utf-8"?>
<sst xmlns="http://schemas.openxmlformats.org/spreadsheetml/2006/main" count="582" uniqueCount="432">
  <si>
    <t>ENTIDAD:</t>
  </si>
  <si>
    <t>IDENTIFICACIÓN DEL RIESGO</t>
  </si>
  <si>
    <t>PROCESOS/OBJETIVO</t>
  </si>
  <si>
    <t>CAUSA</t>
  </si>
  <si>
    <t xml:space="preserve">RIESGO </t>
  </si>
  <si>
    <t>CONSECUENCIA</t>
  </si>
  <si>
    <t>VALORACION DEL RIESGO DE CORRUPCIÓN</t>
  </si>
  <si>
    <t>Análisis del riesgo</t>
  </si>
  <si>
    <t>Riesgo Inherente</t>
  </si>
  <si>
    <t>Probabilidad</t>
  </si>
  <si>
    <t xml:space="preserve">Impacto </t>
  </si>
  <si>
    <t>Zona del riesgo</t>
  </si>
  <si>
    <t>Valoración del riesgo</t>
  </si>
  <si>
    <t>Controles</t>
  </si>
  <si>
    <t>Riesgo Residual</t>
  </si>
  <si>
    <t>Acciones asociadas al control</t>
  </si>
  <si>
    <t>Periodo de ejecución</t>
  </si>
  <si>
    <t xml:space="preserve">Acciones </t>
  </si>
  <si>
    <t>Registro</t>
  </si>
  <si>
    <t>MONITOREO Y REVISIÓN</t>
  </si>
  <si>
    <t xml:space="preserve">Fecha </t>
  </si>
  <si>
    <t>Acciones</t>
  </si>
  <si>
    <t>Responsable</t>
  </si>
  <si>
    <t>Indicador</t>
  </si>
  <si>
    <t>Descripción</t>
  </si>
  <si>
    <t>Nivel</t>
  </si>
  <si>
    <t>Medición del riesgo de corrupción 
Probabilidad</t>
  </si>
  <si>
    <t>Descriptor</t>
  </si>
  <si>
    <t>Frecuencia</t>
  </si>
  <si>
    <t>Rara vez</t>
  </si>
  <si>
    <t>Improbable</t>
  </si>
  <si>
    <t>Posible</t>
  </si>
  <si>
    <t>Probable</t>
  </si>
  <si>
    <t>Casi seguro</t>
  </si>
  <si>
    <t>No se ha presentado en los últimos 5 años</t>
  </si>
  <si>
    <t>Se presento una vez en los últimos 5 años</t>
  </si>
  <si>
    <t>Se presento una vez en los últimos 2 años</t>
  </si>
  <si>
    <t>Se presento una vez en el último año</t>
  </si>
  <si>
    <t>Se ha presentado mas de una vez al año</t>
  </si>
  <si>
    <r>
      <rPr>
        <b/>
        <sz val="11"/>
        <color theme="1"/>
        <rFont val="Calibri"/>
        <family val="2"/>
        <scheme val="minor"/>
      </rPr>
      <t xml:space="preserve">                     Excepcional
</t>
    </r>
    <r>
      <rPr>
        <sz val="11"/>
        <color theme="1"/>
        <rFont val="Calibri"/>
        <family val="2"/>
        <scheme val="minor"/>
      </rPr>
      <t>Ocurre en excepcionales</t>
    </r>
  </si>
  <si>
    <r>
      <rPr>
        <b/>
        <sz val="11"/>
        <color theme="1"/>
        <rFont val="Calibri"/>
        <family val="2"/>
        <scheme val="minor"/>
      </rPr>
      <t xml:space="preserve">                    Improbable
</t>
    </r>
    <r>
      <rPr>
        <sz val="11"/>
        <color theme="1"/>
        <rFont val="Calibri"/>
        <family val="2"/>
        <scheme val="minor"/>
      </rPr>
      <t>Puede ocurrir</t>
    </r>
  </si>
  <si>
    <r>
      <rPr>
        <b/>
        <sz val="11"/>
        <color theme="1"/>
        <rFont val="Calibri"/>
        <family val="2"/>
        <scheme val="minor"/>
      </rPr>
      <t xml:space="preserve">                        Posible
</t>
    </r>
    <r>
      <rPr>
        <sz val="11"/>
        <color theme="1"/>
        <rFont val="Calibri"/>
        <family val="2"/>
        <scheme val="minor"/>
      </rPr>
      <t>Es posible que suceda</t>
    </r>
  </si>
  <si>
    <r>
      <rPr>
        <b/>
        <sz val="11"/>
        <color theme="1"/>
        <rFont val="Calibri"/>
        <family val="2"/>
        <scheme val="minor"/>
      </rPr>
      <t xml:space="preserve">                    Es probable
</t>
    </r>
    <r>
      <rPr>
        <sz val="11"/>
        <color theme="1"/>
        <rFont val="Calibri"/>
        <family val="2"/>
        <scheme val="minor"/>
      </rPr>
      <t>Ocurre en la mayoria de los casos</t>
    </r>
  </si>
  <si>
    <r>
      <rPr>
        <b/>
        <sz val="11"/>
        <color theme="1"/>
        <rFont val="Calibri"/>
        <family val="2"/>
        <scheme val="minor"/>
      </rPr>
      <t xml:space="preserve">                  Es muy seguro 
</t>
    </r>
    <r>
      <rPr>
        <sz val="11"/>
        <color theme="1"/>
        <rFont val="Calibri"/>
        <family val="2"/>
        <scheme val="minor"/>
      </rPr>
      <t>El evento ocurre en la mayoria de las circunstancias. Es muy seguro que se presente</t>
    </r>
  </si>
  <si>
    <t>FORMATO DE SEGUIMIENTO AL PLAN DE ANTICORRUPCIÓN Y DE ATENCIÓN AL CIUDADANO</t>
  </si>
  <si>
    <t>Entidad:</t>
  </si>
  <si>
    <t>Vigencia:</t>
  </si>
  <si>
    <t>Fecha publicación:</t>
  </si>
  <si>
    <t>Componente:</t>
  </si>
  <si>
    <t xml:space="preserve">Actividades programadas </t>
  </si>
  <si>
    <t>Actividades cumplidas</t>
  </si>
  <si>
    <t>% de avance</t>
  </si>
  <si>
    <t>Observaciones</t>
  </si>
  <si>
    <t>Consulta y divulgación</t>
  </si>
  <si>
    <t>Seguimiento</t>
  </si>
  <si>
    <t>Concentración de Autoridad y/o extralimitación de funciones</t>
  </si>
  <si>
    <t>Procesos administrativos
susceptibles
de manipulación o
adulteración</t>
  </si>
  <si>
    <t>Hurto, apropiación y uso indebido de los bienes del estado</t>
  </si>
  <si>
    <r>
      <rPr>
        <b/>
        <sz val="8"/>
        <color theme="1"/>
        <rFont val="Arial"/>
        <family val="2"/>
      </rPr>
      <t>Direccionamiento Estratégico:</t>
    </r>
    <r>
      <rPr>
        <sz val="8"/>
        <color theme="1"/>
        <rFont val="Arial"/>
        <family val="2"/>
      </rPr>
      <t xml:space="preserve"> Establecer las políticas y lineamientos encaminados al desarrollo de proyectos, planes y programas de orden Académico y Administrativo con el propósito de cumplir como institución ante los entes legales y ante la sociedad.</t>
    </r>
  </si>
  <si>
    <t>1. Contracción de funciones de autoridad en una sola persona.
2.  Discrecionalidad y posible extralimitación de funciones</t>
  </si>
  <si>
    <t>1. Amiguismo y/o clientelismo</t>
  </si>
  <si>
    <t>Ineficientes controles para la salida de bienes de la institución
Engaño de funcionarios para el uso de los bienes de la institución
Incumplimiento y/o omisión del código de ética y buen gobierno</t>
  </si>
  <si>
    <t>Sesionar comité de convivencia a laboral y hacer seguimiento a los compromisos</t>
  </si>
  <si>
    <t>(N° de compromisos de comité de convivencia desarrollados / N° de compromisos de comité de convivencia plateados) x 100</t>
  </si>
  <si>
    <t>Actuar con imparcialidad, aplicando la normatividad vigente para cada una de las situaciones</t>
  </si>
  <si>
    <t>N° de actos, procesos o procedimientos realizados por fuera de la normatividad vigente</t>
  </si>
  <si>
    <t>Amiguismo y/o clientelismo</t>
  </si>
  <si>
    <t>1. Controlar la salida de activos fijos de la institución
2. Verificar el uso de los bines de la institución.
3. Socializar a los funcionarios código de ética y buen gobierno</t>
  </si>
  <si>
    <t>N° de inventarios actualizados.
N° de denuncias presentadas por hurto
(N° de funcionarios socializados en codif}go de ética y buen gobierno / N° total de funcionarios) x 100</t>
  </si>
  <si>
    <t>Favorecimiento a
terceros por menor pago
de derechos pecuniarios</t>
  </si>
  <si>
    <t>Inclusión de gastos no
autorizados</t>
  </si>
  <si>
    <t>Archivos contables con
vacíos de información</t>
  </si>
  <si>
    <t>Realizar Auditorias de
gestión y contables</t>
  </si>
  <si>
    <t>N° de pagos inferiores a los establecidos en los derechos pecuniarios</t>
  </si>
  <si>
    <t xml:space="preserve">Análisis, verificación, revisión y aprobación de solicitudes </t>
  </si>
  <si>
    <t>(% de ejecución del presupuesto autorizado en el PAA / Valor total del PAA) x 100</t>
  </si>
  <si>
    <t>1. Realizar seguimiento y control permanentes a los estados financieros contables con revisor fiscal externo
2. Control de permisos y claves en los sistemas de información presupuestal y contable</t>
  </si>
  <si>
    <t>N° estados financieros y contables sin inconsistencias</t>
  </si>
  <si>
    <t>1. Ausencia de controles sobre las apropiaciones presupuestales</t>
  </si>
  <si>
    <t>1. Incumplimiento en los procesos financieros y contables</t>
  </si>
  <si>
    <t>1. Falta de control sobre los destinos de cada rubro presupuestal</t>
  </si>
  <si>
    <t>Afectar rubros que no
corresponden con el
objeto del gasto en
beneficio propio o a
cambio de retribución
económica</t>
  </si>
  <si>
    <t>1. Clonación de consignaciones o duplicidad por falta de control</t>
  </si>
  <si>
    <t xml:space="preserve">Falsificación de documentos </t>
  </si>
  <si>
    <t>1. Validación de consignaciones recibidas
2. Realizar auditorias de gestión y contables</t>
  </si>
  <si>
    <t xml:space="preserve">N° estados financieros y contables sin inconsistencias </t>
  </si>
  <si>
    <t>1. Falta de control sobre los bienes muebles e inmuebles</t>
  </si>
  <si>
    <t>Alteración de inventarios de bienes muebles e inmuebles</t>
  </si>
  <si>
    <t>Realizar inventarios de bienes muebles e inmuebles</t>
  </si>
  <si>
    <t>(N° de inventarios conciliados / N° total de inventarios) x 100</t>
  </si>
  <si>
    <r>
      <rPr>
        <b/>
        <sz val="8"/>
        <color theme="1"/>
        <rFont val="Arial"/>
        <family val="2"/>
      </rPr>
      <t>Gestión Administrativa y financiera</t>
    </r>
    <r>
      <rPr>
        <sz val="8"/>
        <color theme="1"/>
        <rFont val="Arial"/>
        <family val="2"/>
      </rPr>
      <t>: Gestionar los recursos financieros propios y de la nación, para cumplir con las necesidades institucionales y los requisitos del cliente.</t>
    </r>
  </si>
  <si>
    <t>1. No aplicación del modelo de estudios previos</t>
  </si>
  <si>
    <t xml:space="preserve">Estudios previos o de
factibilidad manipulados
por persona interesada
en el futuro proceso de
contratación </t>
  </si>
  <si>
    <t>N° de procesos contractuales con el correcto diligenciamiento de formato de estudios previos</t>
  </si>
  <si>
    <t>1. Deficiencia en el proceso de gestión contractual</t>
  </si>
  <si>
    <t>Irregularidades en pliegos de condiciones, adendas, audiencias y adjudicaciones</t>
  </si>
  <si>
    <t>(N° de personal sensibilizado / N° total de funcionarios) x 100</t>
  </si>
  <si>
    <t>1. informes de supervisión ineficientes 
2. liquidación de contrastratos sin los soportes requeridos</t>
  </si>
  <si>
    <t>Designar supervisores que no cuentan con conocimientos suficientes para desempeñar la función.</t>
  </si>
  <si>
    <t>(N° de supervisores capacitados / N° total de supervisores) x 100
(N° de supervisores que cumplen con las competencias / N° total de supervisores) x 100</t>
  </si>
  <si>
    <t>1. Desconocimiento de la normatividad vigente en contratación publica</t>
  </si>
  <si>
    <t>Celebración indebida de contratos</t>
  </si>
  <si>
    <r>
      <rPr>
        <b/>
        <sz val="8"/>
        <color theme="1"/>
        <rFont val="Arial"/>
        <family val="2"/>
      </rPr>
      <t>Gestión de contratación y jurídica:</t>
    </r>
    <r>
      <rPr>
        <sz val="8"/>
        <color theme="1"/>
        <rFont val="Arial"/>
        <family val="2"/>
      </rPr>
      <t xml:space="preserve"> Apoyar en asuntos jurídicos, administrativos y de contratación a la institución.</t>
    </r>
  </si>
  <si>
    <t>1. Falta de control en el proceso de talento humano</t>
  </si>
  <si>
    <t>Trafico de influencias para obtener incentivos, capacitaciones, encargos u otros beneficios laborales</t>
  </si>
  <si>
    <t>Publicar oportunamente las vacantes institucionales de acuerdo al manual de funciones
Revisar el cumplimiento de perfiles
Realizar diagnostico anual de capacitaciones (PIC)
Intervención de la comisión de personal en los casos que se requiera</t>
  </si>
  <si>
    <t>1. Trafico de influencias
2. amiguismo y/o clientelismo</t>
  </si>
  <si>
    <t>Nominación dolosa de
docentes y administrativos</t>
  </si>
  <si>
    <t>Verificar el cumplimiento
de horas extras y hora
catedra reportados</t>
  </si>
  <si>
    <t>(N° de horas extras pagadas / N° de horas extras repordas) x 100
(N° de horas catedra pagadas / N° horas cátedras reportadas) x 100</t>
  </si>
  <si>
    <r>
      <rPr>
        <b/>
        <sz val="8"/>
        <color theme="1"/>
        <rFont val="Arial"/>
        <family val="2"/>
      </rPr>
      <t>Gestión del Talento Humano:</t>
    </r>
    <r>
      <rPr>
        <sz val="8"/>
        <color theme="1"/>
        <rFont val="Arial"/>
        <family val="2"/>
      </rPr>
      <t xml:space="preserve"> Propiciar el fortalecimiento de las competencias del talento humano de la Institución, propendiendo por el mejoramiento del desempeño laboral y personal, a través de la aplicación de programas que conlleven al cumplimiento de los objetivos Institucionales.</t>
    </r>
  </si>
  <si>
    <t>1. Falta de implementación de controles y seguridad de la información</t>
  </si>
  <si>
    <t>Sistemas de información susceptibles de manipulación o adulteración.</t>
  </si>
  <si>
    <t>1. Socializar el Manual de seguridad de la información
2. Implementar un sistema de seguridad de la información</t>
  </si>
  <si>
    <t>(N° de personal sensibilizado / N° total de funcionarios) x 100
% de implementación de un sistema de seguridad de la información</t>
  </si>
  <si>
    <r>
      <rPr>
        <b/>
        <sz val="8"/>
        <color theme="1"/>
        <rFont val="Arial"/>
        <family val="2"/>
      </rPr>
      <t>Gestión de tecnologías de la información:</t>
    </r>
    <r>
      <rPr>
        <sz val="8"/>
        <color theme="1"/>
        <rFont val="Arial"/>
        <family val="2"/>
      </rPr>
      <t xml:space="preserve"> Administrar los recursos de tecnologías de la información; para mejorar y optimizar los procesos Institucionales y misionales, garantizando la confidencialidad, protegiendo la  integridad y disponibilidad de la información.</t>
    </r>
  </si>
  <si>
    <t xml:space="preserve">1. Modificaciones o extracciones no permitidas de los archivos/información </t>
  </si>
  <si>
    <t>Favorecimiento a
terceros mediante
sustracción y/o
destrucción de
documentos</t>
  </si>
  <si>
    <t>Verificación de firmas de solicitud de documentos del Archivo.
Controlar y verificar el
contenido de las carpetas y/o cajas del archivo cuando se facilite para la expedición de copias</t>
  </si>
  <si>
    <t>(N° de expedientes documentales con información completa / N° total de expedientes documentales) x 100</t>
  </si>
  <si>
    <t>1. incumplimiento en políticas estatales de gobierno en línea</t>
  </si>
  <si>
    <t>Ocultar a la ciudadanía la información considerada pública.</t>
  </si>
  <si>
    <t>Elaborar y publicar oportunamente activos de información
Elaborar y publicar oportunamente esquema de información publicable</t>
  </si>
  <si>
    <t>(N° de archivos publicados / Total de archivos a publicar) x 100</t>
  </si>
  <si>
    <t>1. Ausencia de controles en el proceso de gestión de archivo
2. Incumplimiento de la normatividad relacionada con gestión documental</t>
  </si>
  <si>
    <t>Manipulación y/o adulteración de información institucional</t>
  </si>
  <si>
    <t>Sensibilizar a los funcionarios los manuales de gestión documental</t>
  </si>
  <si>
    <t>(N° de funcionarios socializados / N° total de funcionarios) x 100</t>
  </si>
  <si>
    <r>
      <rPr>
        <b/>
        <sz val="8"/>
        <color theme="1"/>
        <rFont val="Arial"/>
        <family val="2"/>
      </rPr>
      <t xml:space="preserve">Gestión documental: </t>
    </r>
    <r>
      <rPr>
        <sz val="8"/>
        <color theme="1"/>
        <rFont val="Arial"/>
        <family val="2"/>
      </rPr>
      <t>Establecer lineamientos orientados al correcto desarrollo de los procesos de gestión documental, respecto de la información primaria y secundaria recibida o
producida por la Unidad, desde su origen hasta su disposición final, facilitando el acceso y uso a los usuarios internos y externos, garantizando su conservación y disponibilidad.</t>
    </r>
  </si>
  <si>
    <t>1. Desconocimiento de la normatividad vigente
2. amiguismo y/o clientelismo</t>
  </si>
  <si>
    <t>Falta de información sobre el estado del proceso del trámite al interior de la entidad.</t>
  </si>
  <si>
    <t>Sensibilización en el manual de atención al ciudadano
Implementación del Plan anticorrupción y de atención al ciudadano en la estrategia racionalización de tramites</t>
  </si>
  <si>
    <t>N° tramites y servicios atendidos en los tiempos establecidos / N° de tramites y servicios solicitados) x 100</t>
  </si>
  <si>
    <t>Sistema de información
susceptible de
manipulación o
adulteración</t>
  </si>
  <si>
    <t>Modificación de calificaciones de estudiantes</t>
  </si>
  <si>
    <t>Controlar la apertura y cierre del software académico para la digitación de calificaciones</t>
  </si>
  <si>
    <t>(N° de docentes que registran calificaciones en fechas establecidas / N° total de docentes) x 100</t>
  </si>
  <si>
    <t>1. trafico de influencias
2. soborno
3. alteración de la información</t>
  </si>
  <si>
    <t>Expedición de títulos o
certificados académicos a
cambio de dinero</t>
  </si>
  <si>
    <t xml:space="preserve">1. Verificación aleatoria en expedientes de Hojas de vida de estudiantes
2. Sensibilización a funcionarios de registro y control académico en código de ética y buen gobierno
</t>
  </si>
  <si>
    <t>(N° de certificados expedidos que cumplen con las condiciones / N° total de certificados expedidos) x 100
(N° de funcionarios socializados / N° total de funcionarios) x 100</t>
  </si>
  <si>
    <t>Filtración de la información sensible o privada</t>
  </si>
  <si>
    <t>1. Sensibilización a funcionarios de registro y control académico en código de ética y buen gobierno</t>
  </si>
  <si>
    <r>
      <rPr>
        <b/>
        <sz val="8"/>
        <color theme="1"/>
        <rFont val="Arial"/>
        <family val="2"/>
      </rPr>
      <t>Gestión de Registro y control académico:</t>
    </r>
    <r>
      <rPr>
        <sz val="8"/>
        <color theme="1"/>
        <rFont val="Arial"/>
        <family val="2"/>
      </rPr>
      <t xml:space="preserve"> Administrar de manera eficaz, eficiente y efectiva la ejecución de los planes, programas, políticas y reglamentación, formulada y adoptada en la institución en lo referente a los servicios de inscripción, admisión, matrícula, registro de información académica y control de estudiantes a través del uso y disposición de sistemas informáticos que garanticen información actualizada a quien lo requiera.</t>
    </r>
  </si>
  <si>
    <t>INSTITUTO TÉCNICO NACIONAL DE COMERCIO SIMÓN RODRIGUEZ</t>
  </si>
  <si>
    <t>Actas de comité de convivencia laboral</t>
  </si>
  <si>
    <t>Oficina de Control interno</t>
  </si>
  <si>
    <t>BAJA</t>
  </si>
  <si>
    <t>Sesionar comité de convivencia</t>
  </si>
  <si>
    <t>Normatividad vigente para actuar ante situaciones presentadas</t>
  </si>
  <si>
    <t>MODERADO</t>
  </si>
  <si>
    <t>1. Control en la salida de las instalaciones
2. Inventarios permanentes</t>
  </si>
  <si>
    <t>Vicerrrectoria Administrativa y financiera</t>
  </si>
  <si>
    <t>Verificacion de la etapa precontratual en comité de adquisiciones</t>
  </si>
  <si>
    <t>1. Estudios previos diligenciados
2. Actas de comité de adquisiciones</t>
  </si>
  <si>
    <t>Lideres de procesos</t>
  </si>
  <si>
    <t>Secretaria General / Control interno</t>
  </si>
  <si>
    <t xml:space="preserve">Secretaria General </t>
  </si>
  <si>
    <t>Verificacion de la etapa precontratual, contractual y postcontratual en comité de adquisiciones</t>
  </si>
  <si>
    <t>1. Seguimiento a las etapas contratuales</t>
  </si>
  <si>
    <t>1.Expedientes de contratos
2. Actas de comité de adquisiciones</t>
  </si>
  <si>
    <t>Control interno</t>
  </si>
  <si>
    <t>(N° procesos contratuales acorde a la ley / N° total de procesos contractuales en la vigencia) x 100</t>
  </si>
  <si>
    <t>(N° de vinculaciones con cumplimiento de perfiles / N° total de vinculaciones) x 100
(N° actividades realizadas realizadas del plan estrategico de recursos humanos / N° total de actividades programadas) x 100</t>
  </si>
  <si>
    <t>1. Registro de asistencia.
2. Documentos del SSI</t>
  </si>
  <si>
    <t xml:space="preserve">ALTA </t>
  </si>
  <si>
    <t>EXTREMA</t>
  </si>
  <si>
    <t>Archivos contables validados</t>
  </si>
  <si>
    <t>Seguimiento inventarios documentales</t>
  </si>
  <si>
    <t>Secretaria General</t>
  </si>
  <si>
    <t>Prestamo de documentos</t>
  </si>
  <si>
    <t>Verificar la aplicación de inventarios documentales</t>
  </si>
  <si>
    <t>Verificar que la información publica se encuentre disponible en la pagina web institucional</t>
  </si>
  <si>
    <t>Revisar la que la información se publique de acuerdo a los requerimientos de gobierno en  linea</t>
  </si>
  <si>
    <t>Verificar la implementación del manual archivo</t>
  </si>
  <si>
    <t>Asistencia a sensibilización manuales de gestión documental.</t>
  </si>
  <si>
    <t>Seguimiento a las actividades de socialización de los manuales de archivo</t>
  </si>
  <si>
    <t>Seguimiento al cumplimiento de los tiempos de atención</t>
  </si>
  <si>
    <t>Verificar la implementación del manual de atención al ciudadano y plan anticorrupción</t>
  </si>
  <si>
    <t>Secretaria General / Oficina de Planeación</t>
  </si>
  <si>
    <t>Vicerrrectoria Académica</t>
  </si>
  <si>
    <t>Seguimiento a la apertura y cierre para digitación de notas</t>
  </si>
  <si>
    <t>Notas estudiantes</t>
  </si>
  <si>
    <t>Establecer el porcentaje de docentes que ingresan las notas en la fechas establecidas</t>
  </si>
  <si>
    <t>Verificar la originilidad de los titulos por parte de la Secretaria General</t>
  </si>
  <si>
    <t xml:space="preserve">Asistencia sensibilización </t>
  </si>
  <si>
    <t>Vicerrectoria Académica</t>
  </si>
  <si>
    <t>Asistencia a evento sensibilización</t>
  </si>
  <si>
    <t>Vicerrectoria Académica / Secretaria General</t>
  </si>
  <si>
    <t>Verificar el cumplimiento del código de ética y buen gobierno en Registro y Control Académico</t>
  </si>
  <si>
    <t>Seguimiento aleotorio de la información que se genera en el proceso de registro y control académico</t>
  </si>
  <si>
    <t>Informe de auditorias contables</t>
  </si>
  <si>
    <t>Seguimiento ejecución de auditoria contable</t>
  </si>
  <si>
    <t>Revisión constante de consignaciones solo por personal autorizado</t>
  </si>
  <si>
    <t>Libro diario de consignaciones</t>
  </si>
  <si>
    <t>Vicerrectoria Administrativa y Financiera</t>
  </si>
  <si>
    <t>Seguimiento a la ejecución de auditorias contables.</t>
  </si>
  <si>
    <t>Acta de inventarios</t>
  </si>
  <si>
    <t>Seguimiento a la ejecución de  inventarios</t>
  </si>
  <si>
    <t>Revisión de la conciliación  de inventarios por parte de control interno</t>
  </si>
  <si>
    <t>Reporte de horas extras y catedra</t>
  </si>
  <si>
    <t>Reporte mensual de hora extra y catedra, con el respectivo aval de los directores de unidad, vicerrector académico y vicerrector administrativo y financiero</t>
  </si>
  <si>
    <t>Verificar implementación de manual de seguridad de la información</t>
  </si>
  <si>
    <t>Realizar auditorias internas para verificar el nivel de implementación del sistema de seguridad de la información</t>
  </si>
  <si>
    <t>Revisar la ejecución de compromisos del cómite de convivencia en la intervención de conflictos presentados</t>
  </si>
  <si>
    <t>Expedientes de procesos administrativos</t>
  </si>
  <si>
    <t>Revisar la actuación en cada uno de los procesos administrativos llevados en la vigencia</t>
  </si>
  <si>
    <t>1. Formato de registro de salida de la institución.
2. Registro de inventarios físicos conciliados</t>
  </si>
  <si>
    <t>Seguimiento permanente a la ejecución presupuestal en comité de adquisiciones</t>
  </si>
  <si>
    <t>Actas de comité de adquisiciones
Informes de ejecución presupuestal</t>
  </si>
  <si>
    <t>Presentar informes bimensuales de ejecución presupuestal y PAA en comité de adquisiciones</t>
  </si>
  <si>
    <t>Contratar la revisoria fiscal  de la institución</t>
  </si>
  <si>
    <t>1. Implementación de formatos de estudios previos y manual de contratación
2. Verificación en comité de adquisiciones, de los estudios previos elaborados</t>
  </si>
  <si>
    <t>1. Revisión y aprobación de estudios previos por dependencia</t>
  </si>
  <si>
    <t>1.Documentación de la etapa precontractual
2. Actas de comité de adquisiciones</t>
  </si>
  <si>
    <t>Socializar manual de contratación a todos los funcionarios
Revisar la aplicación del manual de contratacion</t>
  </si>
  <si>
    <t>Verificación de perfiles para la designación de supervisores de contratos</t>
  </si>
  <si>
    <t xml:space="preserve">
1. Verificar previamente las competencias del supervisor designado de acuerdo con el objeto contractual 
3. Generar informes permanentes de supervisión de contratos</t>
  </si>
  <si>
    <t>1. Informes de supervisión de contratos</t>
  </si>
  <si>
    <t xml:space="preserve">Verificación de la aplicación del plan estratégico de recursos humanos
</t>
  </si>
  <si>
    <t xml:space="preserve">Plan anual de vacantes
Plan de capacitación
Registro de capacitaciones
Plan de Bienestar e incentivos
Actas de comision de personal </t>
  </si>
  <si>
    <t>Evaluación de los componentes del plan estratégico de recursos humanos</t>
  </si>
  <si>
    <t>1. Validación comité de adquisiciones, de los estudios previos elaborados</t>
  </si>
  <si>
    <t>Esquema de información</t>
  </si>
  <si>
    <t>Informe de tramites y servicios</t>
  </si>
  <si>
    <t>Revisar al azar la originalidad de los titulos y certificados que se emiten en registro y control académico</t>
  </si>
  <si>
    <t>Realizar auditorias permanentes a las etapas de contratación</t>
  </si>
  <si>
    <t>1. Realizar capacitaciones al personal en el tema de supervisión de contratos.
2. realizar evaluación de supervisores de contratos</t>
  </si>
  <si>
    <t>Realizar revisión de la salida de bienes físicos de la institución
Conciliar inventarios de bienes muebles de la institución</t>
  </si>
  <si>
    <t>Verificar que el reporte de horas sea entregado en los tiempos establecidos a pagaduria</t>
  </si>
  <si>
    <t>INSTITUTO TECNICO NACIONAL DE COMERCIO "SIMON RODRIGUEZ" INTENALCO</t>
  </si>
  <si>
    <t>Subcomponente</t>
  </si>
  <si>
    <t>Política de Administración de Riesgos</t>
  </si>
  <si>
    <t>Monitorio y revisión</t>
  </si>
  <si>
    <t xml:space="preserve">1.2 Componente 2. Racionalización de trámites </t>
  </si>
  <si>
    <t>Incluir la estrategia de racionalización de tramites en el aplicativo SUIT</t>
  </si>
  <si>
    <t>Monitoreo y evaluación</t>
  </si>
  <si>
    <t xml:space="preserve">1.3 Componente 3. Rendición de cuentas </t>
  </si>
  <si>
    <t>Información de calidad y en lenguaje comprensible</t>
  </si>
  <si>
    <t>Diálogo de doble vía con la ciudadanía y sus organizaciones</t>
  </si>
  <si>
    <t>Incentivos para motivar la cultura de la rendición y petición de cuentas</t>
  </si>
  <si>
    <t>Evaluación y retroalimentación a la gestión institucional</t>
  </si>
  <si>
    <t>Fortalecimiento de los canales de atención</t>
  </si>
  <si>
    <t>Actualizar 100% de la página web institucional de acuerdo a la normatividad NTC 5854 y lineamientos de gobierno en línea</t>
  </si>
  <si>
    <t>Talento Humano</t>
  </si>
  <si>
    <t>Realizar una jornada de sensibilización referente a la Política de atención al ciudadano, Manual de atención al ciudadano, atención de PQRS y Carta de trato digno al ciudadano</t>
  </si>
  <si>
    <t>Normativo y procedimental</t>
  </si>
  <si>
    <t>Implementar permanentemente la política de datos sensibles</t>
  </si>
  <si>
    <t>Relacionamiento con el ciudadano</t>
  </si>
  <si>
    <t>Actualizar la caracterización de partes interesadas</t>
  </si>
  <si>
    <t xml:space="preserve">Realizar una medición de percepción de la satisfacción del cliente </t>
  </si>
  <si>
    <t xml:space="preserve">1.5 Componente 5.Transparencia y acceso a la información  </t>
  </si>
  <si>
    <t>Lineamientos de Transparencia Activa</t>
  </si>
  <si>
    <t>Lineamientos de Transparencia Pasiva</t>
  </si>
  <si>
    <t>Criterio Diferencial de Accesibilidad</t>
  </si>
  <si>
    <t>Monitoreo del Acceso a la Información Pública</t>
  </si>
  <si>
    <t xml:space="preserve">1.6 Componente 6.Iniciativas adicionales   </t>
  </si>
  <si>
    <t>Promedio ejecucion</t>
  </si>
  <si>
    <t>Promedio cuatrimestre</t>
  </si>
  <si>
    <t>Promedio Cuatrimestre</t>
  </si>
  <si>
    <t>MAPA DE RIESGOS DE CORRUPCIÓN 2017</t>
  </si>
  <si>
    <t>Identificación de tramites</t>
  </si>
  <si>
    <t>Elaboración los Instrumentos de Gestión de la Información</t>
  </si>
  <si>
    <t>Original firmado por María Ligia Castillo Grijalba; Profesional Especializado -O.C.I-</t>
  </si>
  <si>
    <t xml:space="preserve">1.4 Componente 4. Estrategia de atención al ciudadano </t>
  </si>
  <si>
    <t>Gestión del riesgo de corrupción</t>
  </si>
  <si>
    <t>Publicacion de la Matriz de Riesgos en Pagina web</t>
  </si>
  <si>
    <t>Medir el desempeño de los canales de atención y consolidar estadísticas sobre tiempos de espera, tiempos de atención y cantidad de ciudadanos atendidos</t>
  </si>
  <si>
    <t>Formulacion del PIC</t>
  </si>
  <si>
    <t>Evaluar el desempeño de los servidores públicos en relación con su comportamiento y actitud en la interacción con los ciudadanos</t>
  </si>
  <si>
    <t>Implementar el Manual de Bienestar e incentivos, para destacar el desempeño de los servidores en relación al servicio prestado al ciudadano.</t>
  </si>
  <si>
    <t>Validar y/o actualizar manual de atención al ciudadano.</t>
  </si>
  <si>
    <t xml:space="preserve">Elaborar y publicar en página web   informe semestral  sobre  el comportamiento de PQRSD </t>
  </si>
  <si>
    <t>Adopcion de Policita</t>
  </si>
  <si>
    <t>Resolucion 144 de 2017</t>
  </si>
  <si>
    <t>Mantener publicados en los canales de atención la carta de trato digno</t>
  </si>
  <si>
    <t>Publicada en ventanilla unica, Oficinas de Atencion al publico y Pagina web.</t>
  </si>
  <si>
    <t>Revisar los estándares del contenido y oportunidad de las respuestas a las solicitudes de acceso a información pública.</t>
  </si>
  <si>
    <t>Resolución 039 de 2016</t>
  </si>
  <si>
    <t>Aplicar el principio de gratuidad y en consecuencia, no cobrar costos adicionales a los de reproducción de la información.</t>
  </si>
  <si>
    <t>Publicar permanentemente el 100% de la información obligatoria en el link de transparencia y acceso a la información publica.</t>
  </si>
  <si>
    <t>Actualizar y publicar en página web el inventario de activos de Información</t>
  </si>
  <si>
    <t xml:space="preserve">Actualizar y publicar en página web el esquema de publicación de información </t>
  </si>
  <si>
    <t xml:space="preserve">Actualizar y publicar en página web el Índice de Información Clasificada y Reservada </t>
  </si>
  <si>
    <t>Implementar los lineamientos de accesibilidad a espacios físicos para población en situación de discapacidad.</t>
  </si>
  <si>
    <t>Generar informe semestral  de solicitudes de acceso a la información publica</t>
  </si>
  <si>
    <t>Realizar 1 ejercicio de participación ciudadana de la matriz de riesgos de corrupción</t>
  </si>
  <si>
    <t xml:space="preserve">Informe del ejercicio de participación ciudadana. </t>
  </si>
  <si>
    <t>Publicar en la página web institucional la matriz de riesgos de corrupción definitiva</t>
  </si>
  <si>
    <t>Estrategia de racionalización de trámites en el SUIT</t>
  </si>
  <si>
    <t>Estudio de tramites OPAS a racionalizar  realizado</t>
  </si>
  <si>
    <t>Informe publicado en página web</t>
  </si>
  <si>
    <t xml:space="preserve">Informes de rendición de cuentas </t>
  </si>
  <si>
    <t>A partir del segundo trimestre</t>
  </si>
  <si>
    <t>Informe de satisfacción de la estrategia</t>
  </si>
  <si>
    <t>A patir del segundo trimestre</t>
  </si>
  <si>
    <t>Página web actualizada</t>
  </si>
  <si>
    <t>Chat directo implementado</t>
  </si>
  <si>
    <t>Implementar sistemas de información que faciliten la gestión y trazabilidad de los requerimientos de los ciudadanos</t>
  </si>
  <si>
    <t xml:space="preserve">jornada de capacitación </t>
  </si>
  <si>
    <t>Implementación del manual de bienestar e incentivos</t>
  </si>
  <si>
    <t>a patir del tercer  trimestre</t>
  </si>
  <si>
    <t>Manual revisado y/o actualizado</t>
  </si>
  <si>
    <t>Informes publicados en página web</t>
  </si>
  <si>
    <t xml:space="preserve">Caracterización de partes interesadas </t>
  </si>
  <si>
    <t xml:space="preserve">Encuestas de satisfacción </t>
  </si>
  <si>
    <t>Publicación y actualización de información</t>
  </si>
  <si>
    <t>Reproducción de información sin costos adicionales para el ciudadano</t>
  </si>
  <si>
    <t>respuesta oportuna de acuerdo a la ley 1755 de 2015</t>
  </si>
  <si>
    <t>Inventario de Activos de información publicado en página web</t>
  </si>
  <si>
    <t>Esquema de publicación de información actualizado y publicado</t>
  </si>
  <si>
    <t>Índice de información clasificada y reservada actualizado y publicado</t>
  </si>
  <si>
    <t>Autodiagnóstico</t>
  </si>
  <si>
    <t>Planta física que garantice la accesibilidad a personas con discapacidad</t>
  </si>
  <si>
    <t>Realizar monitoreo semestral de la matriz de riesgos de corrupción por parte de los líderes de proceso.</t>
  </si>
  <si>
    <t>se realizo el primer seguimiento</t>
  </si>
  <si>
    <t>Realizar 1 evaluación a los controles de la Matriz de riesgos de corrupción.</t>
  </si>
  <si>
    <t xml:space="preserve">Revisar inventario de Tramites y OPAS en el SUIT los trámites del inventario de trámites y OPAS de la entidad </t>
  </si>
  <si>
    <t>Informe deTrámites y OPAS inscritos en SUIT</t>
  </si>
  <si>
    <t>Realizar los ajustes de actualización del 100% de Tramites y OPAS en SUIT</t>
  </si>
  <si>
    <t>Priorización de tramites</t>
  </si>
  <si>
    <t xml:space="preserve">Link de transparencia actualizado </t>
  </si>
  <si>
    <t>Información actualizada del primer trimestre</t>
  </si>
  <si>
    <t>Mantener actualizada información página web y link de trasparencia de acuerdo a ley 1712 de 2014.</t>
  </si>
  <si>
    <t>Divulgar informe cuatrimestrales para orientar a los ciudadanos y grupos de interés sobre la ejecución del PAAC.</t>
  </si>
  <si>
    <t>Realizar consulta participativa en página web de la estrategia de rendición de cuentas.</t>
  </si>
  <si>
    <t>Dar respuesta oportuna a las peticiones de los ciudadanos  presentados en buzón de contacto presencial y pagina web.</t>
  </si>
  <si>
    <t>Realizar informes de avances donde se pueda evidenciar algunos resultados de la gestión de la institución por medio de boletines</t>
  </si>
  <si>
    <t>Link de consulta planeación</t>
  </si>
  <si>
    <t>Información contable, presupuestal y fiananciera publicada en Pagina Web</t>
  </si>
  <si>
    <t>Informe de PQRSF</t>
  </si>
  <si>
    <t>Elaboración del componente de comunicación de la estrategia de rendición de cuentas.</t>
  </si>
  <si>
    <t>Realizar audiencia pública participativa presencial con enfoque en derechos humanos.</t>
  </si>
  <si>
    <t>Realizar evaluación final de la estrategia de rendición de cuentas.</t>
  </si>
  <si>
    <t xml:space="preserve">Realizar espacios de diálogo permanente  a través de redes sociales </t>
  </si>
  <si>
    <t xml:space="preserve">Participar activamente en la audiencia pública  rendición de cuentas sectorial </t>
  </si>
  <si>
    <t>Elaboración del Plan de Comunicaciones</t>
  </si>
  <si>
    <t>WhatsApp; Facebook; Twitter</t>
  </si>
  <si>
    <t xml:space="preserve">Participación en mecanismos de rendición de cuentas sectorial </t>
  </si>
  <si>
    <t>Conformar y capacitar equipo de trabajo que lidere el proceso de planeación de los ejercicios de rendición de cuentas.</t>
  </si>
  <si>
    <t xml:space="preserve">Evaluar a los funcionarios frente a su compromiso con la rendición de cuentas </t>
  </si>
  <si>
    <t xml:space="preserve">Realizar una jornada de capacitación a la ciudadanía en la estrategia de rendición de cuentas  </t>
  </si>
  <si>
    <t xml:space="preserve">Realizar encuesta de satisfacción en los espacios de dialogo con la ciudadanía </t>
  </si>
  <si>
    <t xml:space="preserve">Realizar evaluación final de la audiencia pública de rendición de cuentas  </t>
  </si>
  <si>
    <t xml:space="preserve">Presentar oportunamente  informes de gestión a los diferentes órganos de control y Organos de gobierno </t>
  </si>
  <si>
    <t>Realizar monitoreo permanente a la estrategia de rendición de cuentas .</t>
  </si>
  <si>
    <t>Presentacion de diferentes informes</t>
  </si>
  <si>
    <t>Actas de reunión</t>
  </si>
  <si>
    <t>Presentar 1 informe semestral en Comité de Gestión y Desempeño institucional del estado del proceso de Atención al ciudadano .</t>
  </si>
  <si>
    <t>Estructura administrativa y
Direccionamiento estratégico</t>
  </si>
  <si>
    <t>a partir del cuarto trimestre</t>
  </si>
  <si>
    <t xml:space="preserve">Garantizar que los espacios físicos de la institución cumplan con las condiciones de accesibilidad </t>
  </si>
  <si>
    <t>el edificio cumple con la norma</t>
  </si>
  <si>
    <t xml:space="preserve">Implementar 1 mecanismo a través de la página web para garantizar la accesibilidad de las personas sordas </t>
  </si>
  <si>
    <t>Sistema de información implementado</t>
  </si>
  <si>
    <t>SEVENET</t>
  </si>
  <si>
    <t xml:space="preserve">Garantizar la asignación de responsables de la atención en los diferentes canales de atención en los horarios establecidos por la Institución </t>
  </si>
  <si>
    <t>canales de atención</t>
  </si>
  <si>
    <t xml:space="preserve">Implementar los protocolos de servicio establecidos </t>
  </si>
  <si>
    <t xml:space="preserve">protocolos de servicios implementados </t>
  </si>
  <si>
    <t>A través del Plan de capacitación y formación institucional, realizar 1 capacitación sobre atención al ciudadano</t>
  </si>
  <si>
    <t xml:space="preserve">Contratación de personal  con cara al ciudadano con 100% de competencias orientadas al servicio </t>
  </si>
  <si>
    <t>Plan de adquisiones</t>
  </si>
  <si>
    <t>Realizar 1 campaña informativas sobre la responsabilidad de los servidores públicos frente a los derechos de los ciudadanos</t>
  </si>
  <si>
    <t>Links informativos Pagina web</t>
  </si>
  <si>
    <t xml:space="preserve">Implementar un sistema de asignación de números consecutivos a las PQRSD recibidas </t>
  </si>
  <si>
    <t xml:space="preserve">Sistema de asignación numérica </t>
  </si>
  <si>
    <t xml:space="preserve">Formatos implementados </t>
  </si>
  <si>
    <t>A patir del tercer trimestre</t>
  </si>
  <si>
    <t xml:space="preserve">Diligenciar matriz de publicables obligatorias de acuerdo a ley 1712 </t>
  </si>
  <si>
    <t xml:space="preserve">Realizar 1 jornada de socialización de la política de administración del riesgo y matriz de riesgos de corrupción al interior de la entidad. </t>
  </si>
  <si>
    <t>Realizar análisis de priorización de trámites y OPAS a racionalizar en la vigencia 2021.</t>
  </si>
  <si>
    <t xml:space="preserve">
Pacto Sectorial por la Transparencia
</t>
  </si>
  <si>
    <t>Definir al interior de la Entidad un Oficial de Transparencia, que apoyará la adopción de sistemas y procedimientos necesarios para que en cada entidad se controle y prevenga de manera sistemática la corrupción</t>
  </si>
  <si>
    <t>Incorporar en su Sistema Integrado de Gestión las políticas, procesos y controles que le apliquen de la Norma Internacional de Gestión Antisoborno ISO 37001 :2017</t>
  </si>
  <si>
    <t>Establecer como requisito para suscribir contratos de prestación de servicios profesionales y de apoyo, la realización del Curso de Integridad, transparencia y lucha contra la corrupción.</t>
  </si>
  <si>
    <t>Generar alianzas estratégicas para investigar el fenómeno de la corrupción en el sector educación, que permitan identificar oportunidades de mejora en la gestión administrativa.</t>
  </si>
  <si>
    <t>Documentar los comportamientos y circunstancias denominadas "banderas rojas", por ser las alertas más comunes que aumentan la exposición del personal de la organización al fraude.</t>
  </si>
  <si>
    <t>Combatir la corrupción en todas sus formas: el cohecho, la corrupción privada , el fraude, el peculado, el tráfico de influencias, entre otras, que conlleva la obligación de denunciar los casos de corrupción y/o de conductas contrarias a las políticas y valores de la gestión pública , de los que se tenga conocimiento.</t>
  </si>
  <si>
    <t>Participar proactivamente en las diferentes acciones de transparencia que promueva el Ministerio de Educación Nacional, las entidades adscritas y vinculadas, el FFIE y la Secretaría de Transparencia.</t>
  </si>
  <si>
    <t>Promover el uso de los procesos de contratación del SECOP II, Tienda Virtual del Estado y cumplir a cabalidad los principios de la contratación estatal que le sean aplicables.</t>
  </si>
  <si>
    <t>Hacer seguimiento periódico al cumplimento de las actividades contempladas en el pacto, y disponer las acciones necesarias para el efectivo avance del mismo, remitiendo a la Secretaría de Transparencia, semestralmente, un informe sobre sus resultados.</t>
  </si>
  <si>
    <t>Sistematizar la asistencia técnica del Ministerio a sus entidades adscritas y vinculadas en materia de gestión de la transparencia y prevención de la corrupción.</t>
  </si>
  <si>
    <t>Implementar las acciones de las políticas de transparencia y acceso a la información pública, lucha contra la corrupción, manejo de conflicto de intereses, anti cohecho, integridad, ética y buen gobierno, seguridad de la información, de racionalización de trámites y servicio al ciudadano.</t>
  </si>
  <si>
    <t>Cumplir con los estándares de transparencia y acceso a la información contemplados en la Ley 1712 de 2014 "Ley de Transparencia y del Derecho de Acceso a la Información Pública" y seguir los parámetros y lineamientos que se establezcan en el manejo de información sensible.</t>
  </si>
  <si>
    <t>Publicar las declaraciones de bienes, rentas y los conflictos de intereses de los servidores de la entidad, en cumplimento de la Ley 2013 de 2019,</t>
  </si>
  <si>
    <t>Monitorear y publicar trimestralmente en el botón de transparencia de la página web el cumplimiento de los planes de manejo definidos en la matriz de riesgos de corrupción del sector.</t>
  </si>
  <si>
    <t xml:space="preserve">
Participación Ciudadana. 
</t>
  </si>
  <si>
    <t>Temática propuesta para el diálogo</t>
  </si>
  <si>
    <t>Planeación institucional</t>
  </si>
  <si>
    <t xml:space="preserve">Realizar Encuesta a la ciudadanía para conocer temas de intereses en la estrategia de rendición de cuentas  </t>
  </si>
  <si>
    <t>Habilitar 4 espacios virtuales como café al paso, grupos focales  y espacios virtuales para acciones de diálogo de doble vía con la ciudadanía.</t>
  </si>
  <si>
    <t xml:space="preserve">Establecer 1 espacios virtuales para el dialogo de doble vía. </t>
  </si>
  <si>
    <t>Habilitar 1 espacio de participación ciudadana en la página web institucional para la retroalimentación de riesgos de corrupción</t>
  </si>
  <si>
    <t xml:space="preserve">Realizar 1 encuesta página web, para identificar los trámites con mayor tiempo de solución.  </t>
  </si>
  <si>
    <t xml:space="preserve"> </t>
  </si>
  <si>
    <t>Comunidad educativa</t>
  </si>
  <si>
    <t xml:space="preserve">Ciudadanos </t>
  </si>
  <si>
    <t xml:space="preserve">Comunidad educativa </t>
  </si>
  <si>
    <t>Ciudadanos</t>
  </si>
  <si>
    <t xml:space="preserve">Estudiantes </t>
  </si>
  <si>
    <t>Adecuar los medios electrónicos para permitir la accesibilidad a población en situación de discapacidad</t>
  </si>
  <si>
    <t>Correo instituional para atender asuntos relacionados</t>
  </si>
  <si>
    <t>Validar la Política de Administración del riesgo institucional con nueva metodología del DAFP</t>
  </si>
  <si>
    <t>Revisión de la actual política de administración del riesgo institucional</t>
  </si>
  <si>
    <t>Programada para el tercer trimestre de 2022</t>
  </si>
  <si>
    <t>Racionalizar el tramite de inscripciones</t>
  </si>
  <si>
    <t>segundo semestre</t>
  </si>
  <si>
    <t>Traducir formatos de atención al ciudadano y Tramites y servicios a lenguaje claro.</t>
  </si>
  <si>
    <t>Pacto Sectorial por la Trasparencia y Lucha contra la Corrupción</t>
  </si>
  <si>
    <t>Participación Ciudadana</t>
  </si>
  <si>
    <t>Espacio Presencial Rector /Docentes/Estudiantes /Administrativos</t>
  </si>
  <si>
    <t>Aplicación de 1 encuesta por medio de la página web para Identificar el grado de satisfacción de los estudiantes con prestación del servicio educativo y administrativo de la institución</t>
  </si>
  <si>
    <t>PRIMER CUATRIMESTRE 2023</t>
  </si>
  <si>
    <t>Realizar 1 encuestas de percepción del cliente en la atención de los trámites y OPAS racionalizados en 2023 en página web.</t>
  </si>
  <si>
    <t xml:space="preserve">Publicar en página Web el resultado de la encuesta de satisfacción de trámites y OPAS </t>
  </si>
  <si>
    <t>Realizar monitoreo trimestral a la estrategia de racionalización de trámites y OPAS en el SUIT</t>
  </si>
  <si>
    <t>Realizar evaluación de la estrategia de racionalización de trámites y OPAS en el SUIT</t>
  </si>
  <si>
    <t>Programada cuarto para el cuatrimestre</t>
  </si>
  <si>
    <t>Programada para el Segundo cuatrimestre</t>
  </si>
  <si>
    <t>Programada  para el tercer cuatrimestre</t>
  </si>
  <si>
    <t>Programada para el tercer cuatrimestre</t>
  </si>
  <si>
    <t>Actas del Consejo Directivo</t>
  </si>
  <si>
    <t xml:space="preserve">Realizar dialogo presencial con los estudiantes y docentes semestral </t>
  </si>
  <si>
    <t xml:space="preserve">Realizar un dialogo presencial con el sector productivo </t>
  </si>
  <si>
    <t xml:space="preserve">Realizar seguimiento mensual de la gestión a través de los órganos de gobierno   </t>
  </si>
  <si>
    <t xml:space="preserve">Realizar informes de gestión anual y publicar en página web </t>
  </si>
  <si>
    <t>Crear un canal antifraude y de denuncia segura para el ciudadano, articulado con la Red Interinstitucional de Transparencia y Anticorrupción - RITA, a cargo de la Secretaría de Transparencia.</t>
  </si>
  <si>
    <t>Habilitar espacio en la página web para obtener retroalimentación de la planeación institucional 2023.</t>
  </si>
  <si>
    <t>SEGUNDO CUATRIMESTRE 2023</t>
  </si>
  <si>
    <t>Fecha de seguimiento:  12/09/2023</t>
  </si>
  <si>
    <t>Publicado pagina web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</si>
</sst>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1"/>
      <name val="Calibri"/>
      <family val="2"/>
      <scheme val="minor"/>
    </font>
    <font>
      <sz val="8"/>
      <color theme="1"/>
      <name val="Arial"/>
      <family val="2"/>
    </font>
    <font>
      <b/>
      <sz val="8"/>
      <color theme="1"/>
      <name val="Arial"/>
      <family val="2"/>
    </font>
    <font>
      <b/>
      <sz val="10"/>
      <color theme="1"/>
      <name val="Arial"/>
      <family val="2"/>
    </font>
    <font>
      <sz val="11"/>
      <color theme="0"/>
      <name val="Calibri"/>
      <family val="2"/>
      <scheme val="minor"/>
    </font>
    <font>
      <sz val="11"/>
      <color theme="1"/>
      <name val="Calibri"/>
      <family val="2"/>
      <scheme val="minor"/>
    </font>
    <font>
      <sz val="10"/>
      <color rgb="FF000000"/>
      <name val="Arial"/>
      <family val="2"/>
    </font>
    <font>
      <sz val="9"/>
      <color rgb="FF000000"/>
      <name val="Arial"/>
      <family val="2"/>
    </font>
    <font>
      <sz val="9"/>
      <color theme="1"/>
      <name val="Arial"/>
      <family val="2"/>
    </font>
    <font>
      <u/>
      <sz val="11"/>
      <color theme="10"/>
      <name val="Calibri"/>
      <family val="2"/>
      <scheme val="minor"/>
    </font>
    <font>
      <b/>
      <sz val="11"/>
      <color theme="1"/>
      <name val="Arial"/>
      <family val="2"/>
    </font>
    <font>
      <sz val="11"/>
      <color theme="1"/>
      <name val="Arial"/>
      <family val="2"/>
    </font>
    <font>
      <b/>
      <i/>
      <sz val="11"/>
      <color theme="1"/>
      <name val="Calibri"/>
      <family val="2"/>
      <scheme val="minor"/>
    </font>
    <font>
      <b/>
      <i/>
      <sz val="10"/>
      <color theme="1"/>
      <name val="Arial"/>
      <family val="2"/>
    </font>
    <font>
      <b/>
      <i/>
      <sz val="9"/>
      <color rgb="FF000000"/>
      <name val="Arial"/>
      <family val="2"/>
    </font>
    <font>
      <sz val="10"/>
      <color theme="1"/>
      <name val="Calibri"/>
      <family val="2"/>
      <scheme val="minor"/>
    </font>
    <font>
      <sz val="8"/>
      <color rgb="FF000000"/>
      <name val="Arial"/>
      <family val="2"/>
    </font>
    <font>
      <sz val="7"/>
      <color theme="1"/>
      <name val="Arial"/>
      <family val="2"/>
    </font>
    <font>
      <sz val="10"/>
      <color theme="1"/>
      <name val="Arial"/>
      <family val="2"/>
    </font>
    <font>
      <u/>
      <sz val="10"/>
      <color theme="10"/>
      <name val="Calibri"/>
      <family val="2"/>
      <scheme val="minor"/>
    </font>
    <font>
      <sz val="10"/>
      <name val="Tahoma"/>
      <family val="2"/>
    </font>
    <font>
      <b/>
      <i/>
      <sz val="10"/>
      <color rgb="FF000000"/>
      <name val="Arial"/>
      <family val="2"/>
    </font>
    <font>
      <b/>
      <i/>
      <sz val="10"/>
      <color theme="1"/>
      <name val="Calibri"/>
      <family val="2"/>
      <scheme val="minor"/>
    </font>
    <font>
      <sz val="10"/>
      <name val="Calibri"/>
      <family val="2"/>
      <scheme val="minor"/>
    </font>
    <font>
      <b/>
      <i/>
      <sz val="11"/>
      <color theme="1"/>
      <name val="Arial"/>
      <family val="2"/>
    </font>
  </fonts>
  <fills count="3">
    <fill>
      <patternFill patternType="none"/>
    </fill>
    <fill>
      <patternFill patternType="gray125"/>
    </fill>
    <fill>
      <patternFill patternType="solid">
        <fgColor rgb="FFFFFF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3">
    <xf numFmtId="0" fontId="0" fillId="0" borderId="0"/>
    <xf numFmtId="9" fontId="6" fillId="0" borderId="0" applyFont="0" applyFill="0" applyBorder="0" applyAlignment="0" applyProtection="0"/>
    <xf numFmtId="0" fontId="10" fillId="0" borderId="0" applyNumberFormat="0" applyFill="0" applyBorder="0" applyAlignment="0" applyProtection="0"/>
  </cellStyleXfs>
  <cellXfs count="196">
    <xf numFmtId="0" fontId="0" fillId="0" borderId="0" xfId="0"/>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wrapText="1"/>
    </xf>
    <xf numFmtId="0" fontId="0" fillId="0" borderId="1" xfId="0" applyBorder="1" applyAlignment="1">
      <alignment horizontal="left" vertical="center"/>
    </xf>
    <xf numFmtId="0" fontId="2" fillId="0" borderId="5" xfId="0" applyFont="1" applyBorder="1" applyAlignment="1">
      <alignment wrapText="1"/>
    </xf>
    <xf numFmtId="0" fontId="2" fillId="0" borderId="1" xfId="0" applyFont="1" applyBorder="1" applyAlignment="1">
      <alignment wrapText="1"/>
    </xf>
    <xf numFmtId="0" fontId="4" fillId="0" borderId="10" xfId="0" applyFont="1" applyBorder="1" applyAlignment="1">
      <alignment horizontal="center" vertical="center" textRotation="90"/>
    </xf>
    <xf numFmtId="0" fontId="4" fillId="0" borderId="10" xfId="0" applyFont="1" applyBorder="1" applyAlignment="1">
      <alignment horizontal="center" vertical="center" textRotation="90" wrapText="1"/>
    </xf>
    <xf numFmtId="0" fontId="2" fillId="0" borderId="5" xfId="0" applyFont="1" applyBorder="1" applyAlignment="1">
      <alignment vertical="center" wrapText="1"/>
    </xf>
    <xf numFmtId="0" fontId="2" fillId="0" borderId="6" xfId="0" applyFont="1" applyBorder="1" applyAlignment="1">
      <alignment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10" xfId="0" applyFont="1" applyBorder="1" applyAlignment="1">
      <alignment wrapText="1"/>
    </xf>
    <xf numFmtId="0" fontId="2" fillId="0" borderId="5" xfId="0" applyFont="1" applyBorder="1" applyAlignment="1">
      <alignment horizontal="left" vertical="center" wrapText="1"/>
    </xf>
    <xf numFmtId="0" fontId="2" fillId="0" borderId="10" xfId="0" applyFont="1" applyBorder="1" applyAlignment="1">
      <alignment vertical="center" wrapText="1"/>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vertical="center" wrapText="1"/>
    </xf>
    <xf numFmtId="0" fontId="2" fillId="0" borderId="21" xfId="0" applyFont="1" applyBorder="1" applyAlignment="1">
      <alignment wrapText="1"/>
    </xf>
    <xf numFmtId="0" fontId="2" fillId="0" borderId="14" xfId="0" applyFont="1" applyBorder="1" applyAlignment="1">
      <alignment vertical="center" wrapText="1"/>
    </xf>
    <xf numFmtId="0" fontId="2" fillId="0" borderId="14" xfId="0" applyFont="1" applyBorder="1" applyAlignment="1">
      <alignment horizontal="left" vertical="center" wrapText="1"/>
    </xf>
    <xf numFmtId="0" fontId="2" fillId="0" borderId="15" xfId="0" applyFont="1" applyBorder="1" applyAlignment="1">
      <alignment vertical="center" wrapText="1"/>
    </xf>
    <xf numFmtId="0" fontId="0" fillId="0" borderId="0" xfId="0" applyBorder="1"/>
    <xf numFmtId="0" fontId="2" fillId="0" borderId="11" xfId="0" applyFont="1" applyBorder="1" applyAlignment="1">
      <alignment vertical="center" wrapText="1"/>
    </xf>
    <xf numFmtId="0" fontId="2" fillId="0" borderId="17" xfId="0" applyFont="1" applyBorder="1" applyAlignment="1">
      <alignment wrapText="1"/>
    </xf>
    <xf numFmtId="0" fontId="2" fillId="0" borderId="2" xfId="0" applyFont="1" applyBorder="1" applyAlignment="1">
      <alignment horizontal="left" vertical="center" wrapText="1"/>
    </xf>
    <xf numFmtId="0" fontId="2" fillId="0" borderId="20" xfId="0" applyFont="1" applyBorder="1" applyAlignment="1">
      <alignment wrapText="1"/>
    </xf>
    <xf numFmtId="0" fontId="2" fillId="0" borderId="17" xfId="0" applyFont="1" applyBorder="1" applyAlignment="1">
      <alignment horizontal="left" vertical="center" wrapText="1"/>
    </xf>
    <xf numFmtId="0" fontId="2" fillId="0" borderId="2" xfId="0" applyFont="1" applyBorder="1" applyAlignment="1">
      <alignment vertical="center" wrapText="1"/>
    </xf>
    <xf numFmtId="0" fontId="2" fillId="0" borderId="20" xfId="0" applyFont="1" applyBorder="1" applyAlignment="1">
      <alignment horizontal="left" vertical="center" wrapText="1"/>
    </xf>
    <xf numFmtId="0" fontId="2" fillId="0" borderId="17"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20" xfId="0" applyFont="1" applyBorder="1" applyAlignment="1">
      <alignment vertical="center" wrapText="1"/>
    </xf>
    <xf numFmtId="0" fontId="2" fillId="0" borderId="2" xfId="0" applyFont="1" applyBorder="1" applyAlignment="1">
      <alignment wrapText="1"/>
    </xf>
    <xf numFmtId="0" fontId="2" fillId="0" borderId="19" xfId="0" applyFont="1" applyBorder="1" applyAlignment="1">
      <alignment horizontal="left" vertical="center" wrapText="1"/>
    </xf>
    <xf numFmtId="0" fontId="1" fillId="0" borderId="18" xfId="0" applyFont="1" applyBorder="1"/>
    <xf numFmtId="0" fontId="2" fillId="0" borderId="5" xfId="0" applyFont="1"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14" xfId="0" applyFont="1" applyBorder="1" applyAlignment="1">
      <alignment horizontal="center" vertical="center"/>
    </xf>
    <xf numFmtId="17" fontId="2" fillId="0" borderId="5"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17" fontId="2" fillId="0" borderId="1" xfId="0" applyNumberFormat="1" applyFont="1" applyBorder="1" applyAlignment="1">
      <alignment horizontal="center"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17" fontId="2" fillId="0" borderId="10" xfId="0" applyNumberFormat="1" applyFont="1" applyBorder="1" applyAlignment="1">
      <alignment horizontal="center" vertical="center"/>
    </xf>
    <xf numFmtId="0" fontId="2" fillId="0" borderId="14" xfId="0" applyFont="1" applyBorder="1" applyAlignment="1">
      <alignment horizontal="center" vertical="center" wrapText="1"/>
    </xf>
    <xf numFmtId="0" fontId="2" fillId="2" borderId="5" xfId="0" applyFont="1" applyFill="1" applyBorder="1" applyAlignment="1">
      <alignment horizontal="center" vertical="center"/>
    </xf>
    <xf numFmtId="0" fontId="2" fillId="2" borderId="5" xfId="0" applyFont="1" applyFill="1" applyBorder="1" applyAlignment="1">
      <alignment wrapText="1"/>
    </xf>
    <xf numFmtId="0" fontId="2" fillId="0" borderId="10" xfId="0" applyFont="1" applyBorder="1" applyAlignment="1">
      <alignment horizontal="center" vertical="center" wrapText="1"/>
    </xf>
    <xf numFmtId="0" fontId="5" fillId="0" borderId="0" xfId="0" applyFont="1"/>
    <xf numFmtId="0" fontId="2" fillId="2" borderId="5" xfId="0" applyFont="1" applyFill="1" applyBorder="1" applyAlignment="1">
      <alignment vertical="center" wrapText="1"/>
    </xf>
    <xf numFmtId="0" fontId="2" fillId="2" borderId="5"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16" xfId="0" applyFont="1" applyBorder="1" applyAlignment="1">
      <alignment horizontal="left" vertical="center" wrapText="1"/>
    </xf>
    <xf numFmtId="0" fontId="2" fillId="0" borderId="11" xfId="0" applyFont="1" applyBorder="1" applyAlignment="1">
      <alignment horizontal="center" wrapText="1"/>
    </xf>
    <xf numFmtId="0" fontId="2" fillId="0" borderId="16" xfId="0" applyFont="1" applyFill="1" applyBorder="1" applyAlignment="1">
      <alignment horizontal="left" vertical="center" wrapText="1"/>
    </xf>
    <xf numFmtId="0" fontId="8" fillId="0" borderId="0" xfId="0" applyFont="1" applyBorder="1" applyAlignment="1">
      <alignment vertical="center" wrapText="1"/>
    </xf>
    <xf numFmtId="9" fontId="0" fillId="0" borderId="0" xfId="0" applyNumberFormat="1" applyFill="1" applyBorder="1" applyAlignment="1">
      <alignment horizontal="center" vertical="center"/>
    </xf>
    <xf numFmtId="0" fontId="8" fillId="0" borderId="0" xfId="0" applyFont="1" applyFill="1" applyBorder="1" applyAlignment="1">
      <alignment horizontal="justify" vertical="center" wrapText="1"/>
    </xf>
    <xf numFmtId="0" fontId="7" fillId="0" borderId="1" xfId="0" applyFont="1" applyBorder="1" applyAlignment="1">
      <alignment wrapText="1"/>
    </xf>
    <xf numFmtId="0" fontId="0" fillId="0" borderId="0" xfId="0" applyAlignment="1">
      <alignment vertical="center"/>
    </xf>
    <xf numFmtId="0" fontId="11" fillId="0" borderId="0" xfId="0" applyFont="1"/>
    <xf numFmtId="0" fontId="12" fillId="0" borderId="0" xfId="0" applyFont="1"/>
    <xf numFmtId="0" fontId="8" fillId="0" borderId="36" xfId="0" applyFont="1" applyFill="1" applyBorder="1" applyAlignment="1">
      <alignment horizontal="justify" vertical="center" wrapText="1"/>
    </xf>
    <xf numFmtId="0" fontId="0" fillId="0" borderId="0" xfId="0" applyFill="1" applyAlignment="1">
      <alignment vertical="center"/>
    </xf>
    <xf numFmtId="0" fontId="11" fillId="0" borderId="1" xfId="0" applyFont="1" applyBorder="1" applyAlignment="1">
      <alignment horizontal="center" vertical="center"/>
    </xf>
    <xf numFmtId="0" fontId="11" fillId="0" borderId="0" xfId="0" applyFont="1" applyAlignment="1">
      <alignment vertical="center"/>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9" fontId="13" fillId="0" borderId="0" xfId="0" applyNumberFormat="1" applyFont="1" applyAlignment="1">
      <alignment horizontal="center"/>
    </xf>
    <xf numFmtId="0" fontId="14" fillId="0" borderId="0" xfId="0" applyFont="1"/>
    <xf numFmtId="0" fontId="13" fillId="0" borderId="0" xfId="0" applyFont="1"/>
    <xf numFmtId="9" fontId="13" fillId="0" borderId="0" xfId="0" applyNumberFormat="1" applyFont="1" applyAlignment="1">
      <alignment horizontal="center" vertical="center"/>
    </xf>
    <xf numFmtId="0" fontId="15" fillId="0" borderId="0" xfId="0" applyFont="1" applyFill="1" applyBorder="1" applyAlignment="1">
      <alignment horizontal="justify" vertical="center" wrapText="1"/>
    </xf>
    <xf numFmtId="0" fontId="11" fillId="0" borderId="1" xfId="0" applyFont="1" applyBorder="1" applyAlignment="1">
      <alignment wrapText="1"/>
    </xf>
    <xf numFmtId="0" fontId="0" fillId="0" borderId="0" xfId="0" applyAlignment="1">
      <alignment wrapText="1"/>
    </xf>
    <xf numFmtId="9" fontId="13" fillId="0" borderId="0" xfId="0" applyNumberFormat="1" applyFont="1"/>
    <xf numFmtId="0" fontId="7" fillId="0" borderId="0" xfId="0" applyFont="1" applyAlignment="1">
      <alignment vertical="center" wrapText="1"/>
    </xf>
    <xf numFmtId="0" fontId="7" fillId="0" borderId="10" xfId="0" applyFont="1" applyBorder="1" applyAlignment="1">
      <alignment horizontal="justify" vertical="center" wrapText="1"/>
    </xf>
    <xf numFmtId="0" fontId="8" fillId="0" borderId="1" xfId="0" applyFont="1" applyBorder="1" applyAlignment="1">
      <alignment horizontal="center" vertical="center" wrapText="1"/>
    </xf>
    <xf numFmtId="0" fontId="7"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9" fillId="0" borderId="0" xfId="0" applyFont="1" applyBorder="1" applyAlignment="1">
      <alignment horizontal="justify" vertical="center" wrapText="1"/>
    </xf>
    <xf numFmtId="0" fontId="17" fillId="0" borderId="0" xfId="0" applyFont="1" applyBorder="1" applyAlignment="1">
      <alignment horizontal="center" vertical="center"/>
    </xf>
    <xf numFmtId="0" fontId="18" fillId="0" borderId="0" xfId="0" applyFont="1" applyBorder="1" applyAlignment="1">
      <alignment horizontal="center" vertical="center" wrapText="1"/>
    </xf>
    <xf numFmtId="9" fontId="7" fillId="0" borderId="1" xfId="1" applyFont="1" applyBorder="1" applyAlignment="1">
      <alignment horizontal="center" vertical="center" wrapText="1"/>
    </xf>
    <xf numFmtId="0" fontId="19" fillId="0" borderId="1" xfId="0" applyFont="1" applyBorder="1" applyAlignment="1">
      <alignment horizontal="left" vertical="center" wrapText="1"/>
    </xf>
    <xf numFmtId="0" fontId="16" fillId="0" borderId="1" xfId="0" applyFont="1" applyBorder="1" applyAlignment="1">
      <alignment vertical="center" wrapText="1"/>
    </xf>
    <xf numFmtId="0" fontId="16" fillId="0" borderId="1" xfId="0" applyFont="1" applyBorder="1" applyAlignment="1">
      <alignment wrapText="1"/>
    </xf>
    <xf numFmtId="0" fontId="19" fillId="0" borderId="1" xfId="0" applyFont="1" applyBorder="1" applyAlignment="1">
      <alignment horizontal="justify" vertical="center" wrapText="1"/>
    </xf>
    <xf numFmtId="0" fontId="19" fillId="0" borderId="1" xfId="0" applyFont="1" applyBorder="1" applyAlignment="1">
      <alignment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9" fontId="16" fillId="0" borderId="1" xfId="0" applyNumberFormat="1" applyFont="1" applyBorder="1" applyAlignment="1">
      <alignment horizontal="center" vertical="center"/>
    </xf>
    <xf numFmtId="0" fontId="20" fillId="0" borderId="1" xfId="2" applyFont="1" applyBorder="1" applyAlignment="1">
      <alignment vertical="center" wrapText="1"/>
    </xf>
    <xf numFmtId="0" fontId="16" fillId="0" borderId="1" xfId="0" applyFont="1" applyBorder="1"/>
    <xf numFmtId="0" fontId="21" fillId="0" borderId="0" xfId="0" applyFont="1" applyAlignment="1">
      <alignment vertical="center" wrapText="1"/>
    </xf>
    <xf numFmtId="0" fontId="16" fillId="0" borderId="1" xfId="0" applyFont="1" applyBorder="1" applyAlignment="1">
      <alignment horizontal="left" vertical="center" wrapText="1"/>
    </xf>
    <xf numFmtId="0" fontId="16" fillId="0" borderId="1" xfId="0" applyFont="1" applyBorder="1" applyAlignment="1">
      <alignment horizontal="left" vertical="center"/>
    </xf>
    <xf numFmtId="0" fontId="7" fillId="0" borderId="1" xfId="0" applyFont="1" applyFill="1" applyBorder="1" applyAlignment="1">
      <alignment horizontal="justify" vertical="center" wrapText="1"/>
    </xf>
    <xf numFmtId="0" fontId="16" fillId="0" borderId="0" xfId="0" applyFont="1"/>
    <xf numFmtId="0" fontId="22" fillId="0" borderId="0" xfId="0" applyFont="1" applyFill="1" applyBorder="1" applyAlignment="1">
      <alignment horizontal="justify" vertical="center" wrapText="1"/>
    </xf>
    <xf numFmtId="9" fontId="23" fillId="0" borderId="0" xfId="0" applyNumberFormat="1" applyFont="1" applyAlignment="1">
      <alignment horizontal="center" vertical="center"/>
    </xf>
    <xf numFmtId="0" fontId="7" fillId="0" borderId="16" xfId="0" applyFont="1" applyBorder="1" applyAlignment="1">
      <alignment horizontal="justify" vertical="center" wrapText="1"/>
    </xf>
    <xf numFmtId="0" fontId="7" fillId="0" borderId="2" xfId="0" applyFont="1" applyBorder="1" applyAlignment="1">
      <alignment horizontal="justify" vertical="center" wrapText="1"/>
    </xf>
    <xf numFmtId="0" fontId="19" fillId="0" borderId="1" xfId="0" applyFont="1" applyBorder="1" applyAlignment="1">
      <alignment wrapText="1"/>
    </xf>
    <xf numFmtId="9" fontId="16" fillId="0" borderId="1" xfId="0" applyNumberFormat="1" applyFont="1" applyFill="1" applyBorder="1" applyAlignment="1">
      <alignment horizontal="center" vertical="center"/>
    </xf>
    <xf numFmtId="0" fontId="7" fillId="0" borderId="16" xfId="0" applyFont="1" applyBorder="1" applyAlignment="1">
      <alignment wrapText="1"/>
    </xf>
    <xf numFmtId="0" fontId="7" fillId="0" borderId="16" xfId="0" applyFont="1" applyBorder="1" applyAlignment="1">
      <alignment vertical="center" wrapText="1"/>
    </xf>
    <xf numFmtId="0" fontId="7" fillId="0" borderId="1" xfId="0" applyFont="1" applyBorder="1" applyAlignment="1">
      <alignment horizontal="left" vertical="top" wrapText="1"/>
    </xf>
    <xf numFmtId="0" fontId="7" fillId="0" borderId="1" xfId="0" applyFont="1" applyBorder="1" applyAlignment="1">
      <alignment vertical="top" wrapText="1"/>
    </xf>
    <xf numFmtId="0" fontId="7" fillId="0" borderId="16" xfId="0" applyFont="1" applyBorder="1" applyAlignment="1">
      <alignment vertical="center"/>
    </xf>
    <xf numFmtId="9" fontId="19" fillId="0" borderId="1" xfId="0" applyNumberFormat="1" applyFont="1" applyFill="1" applyBorder="1" applyAlignment="1">
      <alignment horizontal="center" vertical="center"/>
    </xf>
    <xf numFmtId="9" fontId="19" fillId="0" borderId="1" xfId="0" applyNumberFormat="1" applyFont="1" applyBorder="1" applyAlignment="1">
      <alignment horizontal="center" vertical="center"/>
    </xf>
    <xf numFmtId="9" fontId="16" fillId="0" borderId="1" xfId="0" applyNumberFormat="1" applyFont="1" applyBorder="1" applyAlignment="1">
      <alignment horizontal="left" vertical="center" wrapText="1"/>
    </xf>
    <xf numFmtId="9" fontId="7" fillId="0" borderId="1" xfId="0" applyNumberFormat="1" applyFont="1" applyBorder="1" applyAlignment="1">
      <alignment horizontal="center" vertical="center" wrapText="1"/>
    </xf>
    <xf numFmtId="0" fontId="16" fillId="0" borderId="1" xfId="0" applyFont="1" applyBorder="1" applyAlignment="1">
      <alignment vertical="center"/>
    </xf>
    <xf numFmtId="0" fontId="19" fillId="0" borderId="1" xfId="0" applyFont="1" applyBorder="1" applyAlignment="1">
      <alignment horizontal="justify" vertical="center"/>
    </xf>
    <xf numFmtId="0" fontId="24" fillId="0" borderId="1" xfId="2" applyFont="1" applyBorder="1" applyAlignment="1">
      <alignment horizontal="justify" vertical="center" wrapText="1"/>
    </xf>
    <xf numFmtId="0" fontId="7" fillId="0" borderId="1" xfId="0" applyFont="1" applyBorder="1" applyAlignment="1">
      <alignment horizontal="justify" vertical="center"/>
    </xf>
    <xf numFmtId="0" fontId="7" fillId="0" borderId="0" xfId="0" applyFont="1" applyAlignment="1">
      <alignment vertical="center"/>
    </xf>
    <xf numFmtId="0" fontId="7" fillId="0" borderId="1" xfId="0" applyFont="1" applyBorder="1" applyAlignment="1">
      <alignment vertical="center"/>
    </xf>
    <xf numFmtId="9" fontId="7" fillId="0" borderId="1" xfId="1" applyFont="1" applyFill="1" applyBorder="1" applyAlignment="1">
      <alignment horizontal="center" vertical="center" wrapText="1"/>
    </xf>
    <xf numFmtId="0" fontId="19" fillId="0" borderId="1" xfId="0" applyFont="1" applyBorder="1" applyAlignment="1">
      <alignment horizontal="left" vertical="top" wrapText="1"/>
    </xf>
    <xf numFmtId="0" fontId="19" fillId="0" borderId="1" xfId="0" applyFont="1" applyBorder="1" applyAlignment="1">
      <alignment vertical="top" wrapText="1"/>
    </xf>
    <xf numFmtId="0" fontId="19" fillId="0" borderId="1"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39" xfId="0" applyFont="1" applyBorder="1" applyAlignment="1">
      <alignment horizontal="left" vertical="center" wrapText="1"/>
    </xf>
    <xf numFmtId="0" fontId="7" fillId="0" borderId="39" xfId="0" applyFont="1" applyBorder="1" applyAlignment="1">
      <alignment horizontal="center" vertical="center" wrapText="1"/>
    </xf>
    <xf numFmtId="0" fontId="19" fillId="0" borderId="39" xfId="0" applyFont="1" applyBorder="1" applyAlignment="1">
      <alignment horizontal="left" vertical="center" wrapText="1"/>
    </xf>
    <xf numFmtId="0" fontId="19" fillId="0" borderId="39" xfId="0" applyFont="1" applyBorder="1" applyAlignment="1">
      <alignment horizontal="center" vertical="center" wrapText="1"/>
    </xf>
    <xf numFmtId="0" fontId="0" fillId="0" borderId="1" xfId="0" applyBorder="1"/>
    <xf numFmtId="0" fontId="7" fillId="0" borderId="0" xfId="0" applyFont="1" applyAlignment="1">
      <alignment wrapText="1"/>
    </xf>
    <xf numFmtId="0" fontId="19" fillId="0" borderId="0" xfId="0" applyFont="1" applyAlignment="1">
      <alignment horizontal="justify" vertical="center"/>
    </xf>
    <xf numFmtId="9" fontId="25" fillId="0" borderId="0" xfId="0" applyNumberFormat="1" applyFont="1" applyAlignment="1">
      <alignment horizontal="center" vertical="center"/>
    </xf>
    <xf numFmtId="0" fontId="19" fillId="0" borderId="6" xfId="0" applyFont="1" applyBorder="1" applyAlignment="1">
      <alignment horizontal="center" vertical="center" wrapText="1"/>
    </xf>
    <xf numFmtId="0" fontId="7" fillId="0" borderId="5" xfId="0" applyFont="1" applyBorder="1" applyAlignment="1">
      <alignment vertical="center" wrapText="1"/>
    </xf>
    <xf numFmtId="9" fontId="16" fillId="0" borderId="16" xfId="0" applyNumberFormat="1" applyFont="1" applyBorder="1" applyAlignment="1">
      <alignment horizontal="center" vertical="center"/>
    </xf>
    <xf numFmtId="0" fontId="19" fillId="0" borderId="16" xfId="0" applyFont="1" applyBorder="1" applyAlignment="1">
      <alignment vertical="center" wrapText="1"/>
    </xf>
    <xf numFmtId="9" fontId="13" fillId="0" borderId="0" xfId="0" applyNumberFormat="1" applyFont="1" applyBorder="1" applyAlignment="1">
      <alignment horizontal="center" vertic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30" xfId="0" applyFont="1" applyBorder="1" applyAlignment="1">
      <alignment horizontal="left"/>
    </xf>
    <xf numFmtId="0" fontId="1" fillId="0" borderId="31" xfId="0" applyFont="1" applyBorder="1" applyAlignment="1">
      <alignment horizontal="left"/>
    </xf>
    <xf numFmtId="0" fontId="1" fillId="0" borderId="32" xfId="0" applyFont="1" applyBorder="1" applyAlignment="1">
      <alignment horizontal="left"/>
    </xf>
    <xf numFmtId="0" fontId="4" fillId="0" borderId="5" xfId="0" applyFont="1" applyBorder="1" applyAlignment="1">
      <alignment horizontal="center" vertical="center"/>
    </xf>
    <xf numFmtId="0" fontId="4" fillId="0" borderId="1" xfId="0" applyFont="1" applyBorder="1" applyAlignment="1">
      <alignment horizontal="center" vertical="center" textRotation="90"/>
    </xf>
    <xf numFmtId="0" fontId="4" fillId="0" borderId="10" xfId="0" applyFont="1" applyBorder="1" applyAlignment="1">
      <alignment horizontal="center" vertical="center" textRotation="9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33"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26" xfId="0" applyFont="1" applyBorder="1" applyAlignment="1">
      <alignment horizontal="center" vertical="center" wrapText="1"/>
    </xf>
    <xf numFmtId="0" fontId="4" fillId="0" borderId="27" xfId="0" applyFont="1" applyBorder="1" applyAlignment="1">
      <alignment horizontal="center" vertical="center" textRotation="90" wrapText="1"/>
    </xf>
    <xf numFmtId="0" fontId="4" fillId="0" borderId="28" xfId="0" applyFont="1" applyBorder="1" applyAlignment="1">
      <alignment horizontal="center" vertical="center" textRotation="90" wrapText="1"/>
    </xf>
    <xf numFmtId="0" fontId="4" fillId="0" borderId="29" xfId="0" applyFont="1" applyBorder="1" applyAlignment="1">
      <alignment horizontal="center" vertical="center" textRotation="90" wrapText="1"/>
    </xf>
    <xf numFmtId="0" fontId="4" fillId="0" borderId="4" xfId="0" applyFont="1" applyBorder="1" applyAlignment="1">
      <alignment horizontal="center" vertical="center" textRotation="90"/>
    </xf>
    <xf numFmtId="0" fontId="4" fillId="0" borderId="7" xfId="0" applyFont="1" applyBorder="1" applyAlignment="1">
      <alignment horizontal="center" vertical="center" textRotation="90"/>
    </xf>
    <xf numFmtId="0" fontId="4" fillId="0" borderId="9" xfId="0" applyFont="1" applyBorder="1" applyAlignment="1">
      <alignment horizontal="center" vertical="center" textRotation="90"/>
    </xf>
    <xf numFmtId="0" fontId="4" fillId="0" borderId="5" xfId="0" applyFont="1" applyBorder="1" applyAlignment="1">
      <alignment horizontal="center" vertical="center" textRotation="90"/>
    </xf>
    <xf numFmtId="0" fontId="4" fillId="0" borderId="5" xfId="0" applyFont="1" applyBorder="1" applyAlignment="1">
      <alignment horizontal="center" vertical="center" wrapText="1"/>
    </xf>
    <xf numFmtId="0" fontId="4" fillId="0" borderId="6" xfId="0" applyFont="1" applyBorder="1" applyAlignment="1">
      <alignment horizontal="center" vertical="center" textRotation="90"/>
    </xf>
    <xf numFmtId="0" fontId="4" fillId="0" borderId="8" xfId="0" applyFont="1" applyBorder="1" applyAlignment="1">
      <alignment horizontal="center" vertical="center" textRotation="90"/>
    </xf>
    <xf numFmtId="0" fontId="4" fillId="0" borderId="11" xfId="0" applyFont="1" applyBorder="1" applyAlignment="1">
      <alignment horizontal="center" vertical="center" textRotation="90"/>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1" fillId="0" borderId="1" xfId="0" applyFont="1" applyBorder="1" applyAlignment="1">
      <alignment horizontal="center" wrapText="1"/>
    </xf>
    <xf numFmtId="0" fontId="7" fillId="0" borderId="1" xfId="0" applyFont="1" applyBorder="1" applyAlignment="1">
      <alignment horizontal="left" vertical="center" wrapText="1"/>
    </xf>
    <xf numFmtId="0" fontId="11" fillId="0" borderId="12" xfId="0" applyFont="1" applyBorder="1" applyAlignment="1">
      <alignment horizontal="center" vertical="center"/>
    </xf>
    <xf numFmtId="14" fontId="11" fillId="0" borderId="12" xfId="0" applyNumberFormat="1" applyFont="1" applyBorder="1" applyAlignment="1">
      <alignment horizontal="center"/>
    </xf>
    <xf numFmtId="0" fontId="11" fillId="0" borderId="12" xfId="0" applyFont="1" applyBorder="1" applyAlignment="1">
      <alignment horizontal="center"/>
    </xf>
    <xf numFmtId="0" fontId="11" fillId="0" borderId="1" xfId="0" applyFont="1" applyBorder="1" applyAlignment="1">
      <alignment horizontal="left" vertical="center"/>
    </xf>
    <xf numFmtId="0" fontId="7" fillId="0" borderId="16" xfId="0" applyFont="1" applyBorder="1" applyAlignment="1">
      <alignment horizontal="left" vertical="center" wrapText="1"/>
    </xf>
    <xf numFmtId="0" fontId="7" fillId="0" borderId="35" xfId="0" applyFont="1" applyBorder="1" applyAlignment="1">
      <alignment horizontal="left" vertical="center" wrapText="1"/>
    </xf>
    <xf numFmtId="0" fontId="7" fillId="0" borderId="3" xfId="0" applyFont="1" applyBorder="1" applyAlignment="1">
      <alignment horizontal="left" vertical="center" wrapText="1"/>
    </xf>
    <xf numFmtId="0" fontId="7" fillId="0" borderId="16"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7" xfId="0" applyFont="1" applyBorder="1" applyAlignment="1">
      <alignment horizontal="left" vertical="center" wrapText="1"/>
    </xf>
    <xf numFmtId="0" fontId="7" fillId="0" borderId="35" xfId="0" applyFont="1" applyBorder="1" applyAlignment="1">
      <alignment horizontal="center" vertical="center" wrapText="1"/>
    </xf>
    <xf numFmtId="0" fontId="7"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1" fillId="0" borderId="0" xfId="0" applyFont="1" applyAlignment="1">
      <alignment horizontal="left"/>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B1:T34"/>
  <sheetViews>
    <sheetView topLeftCell="B21" workbookViewId="0">
      <selection activeCell="P21" sqref="P21"/>
    </sheetView>
  </sheetViews>
  <sheetFormatPr baseColWidth="10" defaultRowHeight="15" x14ac:dyDescent="0.25"/>
  <cols>
    <col min="1" max="1" width="5.28515625" customWidth="1"/>
    <col min="2" max="2" width="20.28515625" customWidth="1"/>
    <col min="3" max="3" width="18.42578125" customWidth="1"/>
    <col min="4" max="4" width="19.85546875" customWidth="1"/>
    <col min="5" max="5" width="15" customWidth="1"/>
    <col min="6" max="6" width="5.7109375" customWidth="1"/>
    <col min="7" max="7" width="5.28515625" customWidth="1"/>
    <col min="8" max="8" width="13.5703125" customWidth="1"/>
    <col min="9" max="9" width="12.28515625" customWidth="1"/>
    <col min="10" max="10" width="5.7109375" customWidth="1"/>
    <col min="11" max="11" width="5" customWidth="1"/>
    <col min="12" max="12" width="7.85546875" customWidth="1"/>
    <col min="13" max="13" width="8.5703125" customWidth="1"/>
    <col min="14" max="14" width="16.5703125" customWidth="1"/>
    <col min="15" max="15" width="12" customWidth="1"/>
    <col min="16" max="16" width="7.28515625" customWidth="1"/>
    <col min="17" max="17" width="16.7109375" customWidth="1"/>
    <col min="18" max="18" width="12.28515625" customWidth="1"/>
    <col min="19" max="19" width="18.85546875" customWidth="1"/>
  </cols>
  <sheetData>
    <row r="1" spans="2:19" ht="15.75" thickBot="1" x14ac:dyDescent="0.3">
      <c r="B1" s="152" t="s">
        <v>260</v>
      </c>
      <c r="C1" s="153"/>
      <c r="D1" s="153"/>
      <c r="E1" s="153"/>
      <c r="F1" s="153"/>
      <c r="G1" s="153"/>
      <c r="H1" s="153"/>
      <c r="I1" s="153"/>
      <c r="J1" s="153"/>
      <c r="K1" s="153"/>
      <c r="L1" s="153"/>
      <c r="M1" s="153"/>
      <c r="N1" s="153"/>
      <c r="O1" s="153"/>
      <c r="P1" s="153"/>
      <c r="Q1" s="153"/>
      <c r="R1" s="153"/>
      <c r="S1" s="154"/>
    </row>
    <row r="2" spans="2:19" ht="15.75" thickBot="1" x14ac:dyDescent="0.3">
      <c r="B2" s="42" t="s">
        <v>0</v>
      </c>
      <c r="C2" s="155" t="s">
        <v>144</v>
      </c>
      <c r="D2" s="156"/>
      <c r="E2" s="156"/>
      <c r="F2" s="156"/>
      <c r="G2" s="156"/>
      <c r="H2" s="156"/>
      <c r="I2" s="156"/>
      <c r="J2" s="156"/>
      <c r="K2" s="156"/>
      <c r="L2" s="156"/>
      <c r="M2" s="156"/>
      <c r="N2" s="156"/>
      <c r="O2" s="156"/>
      <c r="P2" s="156"/>
      <c r="Q2" s="156"/>
      <c r="R2" s="156"/>
      <c r="S2" s="157"/>
    </row>
    <row r="3" spans="2:19" ht="17.25" customHeight="1" thickBot="1" x14ac:dyDescent="0.3">
      <c r="B3" s="163" t="s">
        <v>1</v>
      </c>
      <c r="C3" s="164"/>
      <c r="D3" s="164"/>
      <c r="E3" s="165"/>
      <c r="F3" s="153" t="s">
        <v>6</v>
      </c>
      <c r="G3" s="153"/>
      <c r="H3" s="153"/>
      <c r="I3" s="153"/>
      <c r="J3" s="153"/>
      <c r="K3" s="153"/>
      <c r="L3" s="153"/>
      <c r="M3" s="153"/>
      <c r="N3" s="153"/>
      <c r="O3" s="153"/>
      <c r="P3" s="153" t="s">
        <v>19</v>
      </c>
      <c r="Q3" s="153"/>
      <c r="R3" s="153"/>
      <c r="S3" s="154"/>
    </row>
    <row r="4" spans="2:19" ht="21" customHeight="1" x14ac:dyDescent="0.25">
      <c r="B4" s="166" t="s">
        <v>2</v>
      </c>
      <c r="C4" s="169" t="s">
        <v>3</v>
      </c>
      <c r="D4" s="172" t="s">
        <v>4</v>
      </c>
      <c r="E4" s="172" t="s">
        <v>5</v>
      </c>
      <c r="F4" s="173" t="s">
        <v>7</v>
      </c>
      <c r="G4" s="173"/>
      <c r="H4" s="173"/>
      <c r="I4" s="158" t="s">
        <v>12</v>
      </c>
      <c r="J4" s="158"/>
      <c r="K4" s="158"/>
      <c r="L4" s="158"/>
      <c r="M4" s="158"/>
      <c r="N4" s="158"/>
      <c r="O4" s="158"/>
      <c r="P4" s="172" t="s">
        <v>20</v>
      </c>
      <c r="Q4" s="172" t="s">
        <v>21</v>
      </c>
      <c r="R4" s="172" t="s">
        <v>22</v>
      </c>
      <c r="S4" s="174" t="s">
        <v>23</v>
      </c>
    </row>
    <row r="5" spans="2:19" ht="30" customHeight="1" x14ac:dyDescent="0.25">
      <c r="B5" s="167"/>
      <c r="C5" s="170"/>
      <c r="D5" s="159"/>
      <c r="E5" s="159"/>
      <c r="F5" s="161" t="s">
        <v>8</v>
      </c>
      <c r="G5" s="161"/>
      <c r="H5" s="161"/>
      <c r="I5" s="159" t="s">
        <v>13</v>
      </c>
      <c r="J5" s="161" t="s">
        <v>14</v>
      </c>
      <c r="K5" s="161"/>
      <c r="L5" s="161"/>
      <c r="M5" s="162" t="s">
        <v>15</v>
      </c>
      <c r="N5" s="162"/>
      <c r="O5" s="162"/>
      <c r="P5" s="159"/>
      <c r="Q5" s="159"/>
      <c r="R5" s="159"/>
      <c r="S5" s="175"/>
    </row>
    <row r="6" spans="2:19" ht="68.25" customHeight="1" thickBot="1" x14ac:dyDescent="0.3">
      <c r="B6" s="168"/>
      <c r="C6" s="171"/>
      <c r="D6" s="160"/>
      <c r="E6" s="160"/>
      <c r="F6" s="7" t="s">
        <v>9</v>
      </c>
      <c r="G6" s="7" t="s">
        <v>10</v>
      </c>
      <c r="H6" s="8" t="s">
        <v>11</v>
      </c>
      <c r="I6" s="160"/>
      <c r="J6" s="7" t="s">
        <v>9</v>
      </c>
      <c r="K6" s="7" t="s">
        <v>10</v>
      </c>
      <c r="L6" s="8" t="s">
        <v>11</v>
      </c>
      <c r="M6" s="8" t="s">
        <v>16</v>
      </c>
      <c r="N6" s="7" t="s">
        <v>17</v>
      </c>
      <c r="O6" s="7" t="s">
        <v>18</v>
      </c>
      <c r="P6" s="160"/>
      <c r="Q6" s="160"/>
      <c r="R6" s="160"/>
      <c r="S6" s="176"/>
    </row>
    <row r="7" spans="2:19" ht="82.5" customHeight="1" thickBot="1" x14ac:dyDescent="0.3">
      <c r="B7" s="177" t="s">
        <v>58</v>
      </c>
      <c r="C7" s="30" t="s">
        <v>59</v>
      </c>
      <c r="D7" s="18" t="s">
        <v>55</v>
      </c>
      <c r="E7" s="43"/>
      <c r="F7" s="43">
        <v>2</v>
      </c>
      <c r="G7" s="43">
        <v>10</v>
      </c>
      <c r="H7" s="43" t="s">
        <v>150</v>
      </c>
      <c r="I7" s="50" t="s">
        <v>148</v>
      </c>
      <c r="J7" s="43"/>
      <c r="K7" s="43"/>
      <c r="L7" s="44"/>
      <c r="M7" s="43">
        <v>2017</v>
      </c>
      <c r="N7" s="18" t="s">
        <v>62</v>
      </c>
      <c r="O7" s="9" t="s">
        <v>145</v>
      </c>
      <c r="P7" s="49">
        <v>43040</v>
      </c>
      <c r="Q7" s="9" t="s">
        <v>204</v>
      </c>
      <c r="R7" s="33" t="s">
        <v>146</v>
      </c>
      <c r="S7" s="12" t="s">
        <v>63</v>
      </c>
    </row>
    <row r="8" spans="2:19" ht="73.5" customHeight="1" thickBot="1" x14ac:dyDescent="0.3">
      <c r="B8" s="178"/>
      <c r="C8" s="31" t="s">
        <v>66</v>
      </c>
      <c r="D8" s="15" t="s">
        <v>56</v>
      </c>
      <c r="E8" s="45"/>
      <c r="F8" s="45">
        <v>1</v>
      </c>
      <c r="G8" s="45">
        <v>10</v>
      </c>
      <c r="H8" s="43" t="s">
        <v>150</v>
      </c>
      <c r="I8" s="51" t="s">
        <v>149</v>
      </c>
      <c r="J8" s="45"/>
      <c r="K8" s="45"/>
      <c r="L8" s="45"/>
      <c r="M8" s="45">
        <v>2017</v>
      </c>
      <c r="N8" s="15" t="s">
        <v>64</v>
      </c>
      <c r="O8" s="16" t="s">
        <v>205</v>
      </c>
      <c r="P8" s="49">
        <v>43070</v>
      </c>
      <c r="Q8" s="16" t="s">
        <v>206</v>
      </c>
      <c r="R8" s="31" t="s">
        <v>146</v>
      </c>
      <c r="S8" s="14" t="s">
        <v>65</v>
      </c>
    </row>
    <row r="9" spans="2:19" ht="136.5" thickBot="1" x14ac:dyDescent="0.3">
      <c r="B9" s="179"/>
      <c r="C9" s="32" t="s">
        <v>61</v>
      </c>
      <c r="D9" s="22" t="s">
        <v>57</v>
      </c>
      <c r="E9" s="46"/>
      <c r="F9" s="46">
        <v>2</v>
      </c>
      <c r="G9" s="46">
        <v>20</v>
      </c>
      <c r="H9" s="43" t="s">
        <v>150</v>
      </c>
      <c r="I9" s="59" t="s">
        <v>151</v>
      </c>
      <c r="J9" s="46"/>
      <c r="K9" s="46"/>
      <c r="L9" s="46"/>
      <c r="M9" s="46">
        <v>2017</v>
      </c>
      <c r="N9" s="17" t="s">
        <v>67</v>
      </c>
      <c r="O9" s="17" t="s">
        <v>207</v>
      </c>
      <c r="P9" s="49">
        <v>42736</v>
      </c>
      <c r="Q9" s="19" t="s">
        <v>228</v>
      </c>
      <c r="R9" s="35" t="s">
        <v>152</v>
      </c>
      <c r="S9" s="65" t="s">
        <v>68</v>
      </c>
    </row>
    <row r="10" spans="2:19" ht="45.75" thickBot="1" x14ac:dyDescent="0.3">
      <c r="B10" s="177" t="s">
        <v>90</v>
      </c>
      <c r="C10" s="33" t="s">
        <v>60</v>
      </c>
      <c r="D10" s="5" t="s">
        <v>69</v>
      </c>
      <c r="E10" s="43"/>
      <c r="F10" s="43">
        <v>1</v>
      </c>
      <c r="G10" s="43">
        <v>10</v>
      </c>
      <c r="H10" s="43" t="s">
        <v>150</v>
      </c>
      <c r="I10" s="62" t="s">
        <v>192</v>
      </c>
      <c r="J10" s="57"/>
      <c r="K10" s="57"/>
      <c r="L10" s="57"/>
      <c r="M10" s="57">
        <v>2017</v>
      </c>
      <c r="N10" s="58"/>
      <c r="O10" s="61" t="s">
        <v>191</v>
      </c>
      <c r="P10" s="49">
        <v>42767</v>
      </c>
      <c r="Q10" s="9" t="s">
        <v>72</v>
      </c>
      <c r="R10" s="54" t="s">
        <v>161</v>
      </c>
      <c r="S10" s="10" t="s">
        <v>73</v>
      </c>
    </row>
    <row r="11" spans="2:19" ht="78.75" customHeight="1" thickBot="1" x14ac:dyDescent="0.3">
      <c r="B11" s="178"/>
      <c r="C11" s="31" t="s">
        <v>78</v>
      </c>
      <c r="D11" s="15" t="s">
        <v>70</v>
      </c>
      <c r="E11" s="45"/>
      <c r="F11" s="45">
        <v>1</v>
      </c>
      <c r="G11" s="45">
        <v>20</v>
      </c>
      <c r="H11" s="43" t="s">
        <v>150</v>
      </c>
      <c r="I11" s="51" t="s">
        <v>208</v>
      </c>
      <c r="J11" s="45"/>
      <c r="K11" s="45"/>
      <c r="L11" s="45"/>
      <c r="M11" s="45"/>
      <c r="N11" s="16" t="s">
        <v>74</v>
      </c>
      <c r="O11" s="6" t="s">
        <v>209</v>
      </c>
      <c r="P11" s="49">
        <v>42795</v>
      </c>
      <c r="Q11" s="16" t="s">
        <v>210</v>
      </c>
      <c r="R11" s="31" t="s">
        <v>152</v>
      </c>
      <c r="S11" s="13" t="s">
        <v>75</v>
      </c>
    </row>
    <row r="12" spans="2:19" ht="147.75" thickBot="1" x14ac:dyDescent="0.3">
      <c r="B12" s="178"/>
      <c r="C12" s="31" t="s">
        <v>79</v>
      </c>
      <c r="D12" s="15" t="s">
        <v>71</v>
      </c>
      <c r="E12" s="45"/>
      <c r="F12" s="45">
        <v>1</v>
      </c>
      <c r="G12" s="45">
        <v>20</v>
      </c>
      <c r="H12" s="43" t="s">
        <v>150</v>
      </c>
      <c r="I12" s="51" t="s">
        <v>211</v>
      </c>
      <c r="J12" s="45"/>
      <c r="K12" s="45"/>
      <c r="L12" s="45"/>
      <c r="M12" s="45">
        <v>2017</v>
      </c>
      <c r="N12" s="6" t="s">
        <v>76</v>
      </c>
      <c r="O12" s="16" t="s">
        <v>167</v>
      </c>
      <c r="P12" s="49">
        <v>42826</v>
      </c>
      <c r="Q12" s="9" t="s">
        <v>72</v>
      </c>
      <c r="R12" s="54" t="s">
        <v>161</v>
      </c>
      <c r="S12" s="13" t="s">
        <v>77</v>
      </c>
    </row>
    <row r="13" spans="2:19" ht="102.75" customHeight="1" thickBot="1" x14ac:dyDescent="0.3">
      <c r="B13" s="178"/>
      <c r="C13" s="31" t="s">
        <v>80</v>
      </c>
      <c r="D13" s="6" t="s">
        <v>81</v>
      </c>
      <c r="E13" s="45"/>
      <c r="F13" s="45">
        <v>1</v>
      </c>
      <c r="G13" s="45">
        <v>20</v>
      </c>
      <c r="H13" s="43" t="s">
        <v>150</v>
      </c>
      <c r="I13" s="51" t="s">
        <v>208</v>
      </c>
      <c r="J13" s="45"/>
      <c r="K13" s="45"/>
      <c r="L13" s="45"/>
      <c r="M13" s="45">
        <v>2017</v>
      </c>
      <c r="N13" s="16" t="s">
        <v>74</v>
      </c>
      <c r="O13" s="6" t="s">
        <v>209</v>
      </c>
      <c r="P13" s="49">
        <v>42856</v>
      </c>
      <c r="Q13" s="16" t="s">
        <v>210</v>
      </c>
      <c r="R13" s="31" t="s">
        <v>152</v>
      </c>
      <c r="S13" s="13" t="s">
        <v>75</v>
      </c>
    </row>
    <row r="14" spans="2:19" ht="80.25" thickBot="1" x14ac:dyDescent="0.3">
      <c r="B14" s="178"/>
      <c r="C14" s="31" t="s">
        <v>82</v>
      </c>
      <c r="D14" s="15" t="s">
        <v>83</v>
      </c>
      <c r="E14" s="45"/>
      <c r="F14" s="45">
        <v>1</v>
      </c>
      <c r="G14" s="45">
        <v>10</v>
      </c>
      <c r="H14" s="43" t="s">
        <v>150</v>
      </c>
      <c r="I14" s="51" t="s">
        <v>193</v>
      </c>
      <c r="J14" s="45"/>
      <c r="K14" s="45"/>
      <c r="L14" s="45"/>
      <c r="M14" s="45">
        <v>2016</v>
      </c>
      <c r="N14" s="6" t="s">
        <v>84</v>
      </c>
      <c r="O14" s="16" t="s">
        <v>194</v>
      </c>
      <c r="P14" s="49">
        <v>42887</v>
      </c>
      <c r="Q14" s="16" t="s">
        <v>196</v>
      </c>
      <c r="R14" s="31" t="s">
        <v>195</v>
      </c>
      <c r="S14" s="13" t="s">
        <v>85</v>
      </c>
    </row>
    <row r="15" spans="2:19" ht="49.5" customHeight="1" thickBot="1" x14ac:dyDescent="0.3">
      <c r="B15" s="179"/>
      <c r="C15" s="32" t="s">
        <v>86</v>
      </c>
      <c r="D15" s="17" t="s">
        <v>87</v>
      </c>
      <c r="E15" s="46"/>
      <c r="F15" s="46">
        <v>2</v>
      </c>
      <c r="G15" s="46">
        <v>10</v>
      </c>
      <c r="H15" s="43" t="s">
        <v>147</v>
      </c>
      <c r="I15" s="59" t="s">
        <v>198</v>
      </c>
      <c r="J15" s="46"/>
      <c r="K15" s="46"/>
      <c r="L15" s="46"/>
      <c r="M15" s="46">
        <v>2016</v>
      </c>
      <c r="N15" s="19" t="s">
        <v>88</v>
      </c>
      <c r="O15" s="19" t="s">
        <v>197</v>
      </c>
      <c r="P15" s="49">
        <v>42917</v>
      </c>
      <c r="Q15" s="17" t="s">
        <v>199</v>
      </c>
      <c r="R15" s="35" t="s">
        <v>195</v>
      </c>
      <c r="S15" s="20" t="s">
        <v>89</v>
      </c>
    </row>
    <row r="16" spans="2:19" ht="114" thickBot="1" x14ac:dyDescent="0.3">
      <c r="B16" s="177" t="s">
        <v>102</v>
      </c>
      <c r="C16" s="33" t="s">
        <v>91</v>
      </c>
      <c r="D16" s="9" t="s">
        <v>92</v>
      </c>
      <c r="E16" s="43"/>
      <c r="F16" s="43">
        <v>1</v>
      </c>
      <c r="G16" s="43">
        <v>10</v>
      </c>
      <c r="H16" s="43" t="s">
        <v>150</v>
      </c>
      <c r="I16" s="50" t="s">
        <v>153</v>
      </c>
      <c r="J16" s="43"/>
      <c r="K16" s="43"/>
      <c r="L16" s="43"/>
      <c r="M16" s="43">
        <v>2016</v>
      </c>
      <c r="N16" s="5" t="s">
        <v>212</v>
      </c>
      <c r="O16" s="9" t="s">
        <v>154</v>
      </c>
      <c r="P16" s="49">
        <v>42948</v>
      </c>
      <c r="Q16" s="9" t="s">
        <v>213</v>
      </c>
      <c r="R16" s="33" t="s">
        <v>155</v>
      </c>
      <c r="S16" s="21" t="s">
        <v>93</v>
      </c>
    </row>
    <row r="17" spans="2:20" ht="82.5" customHeight="1" thickBot="1" x14ac:dyDescent="0.3">
      <c r="B17" s="178"/>
      <c r="C17" s="31" t="s">
        <v>94</v>
      </c>
      <c r="D17" s="16" t="s">
        <v>95</v>
      </c>
      <c r="E17" s="45"/>
      <c r="F17" s="45">
        <v>1</v>
      </c>
      <c r="G17" s="45">
        <v>10</v>
      </c>
      <c r="H17" s="43" t="s">
        <v>150</v>
      </c>
      <c r="I17" s="50" t="s">
        <v>153</v>
      </c>
      <c r="J17" s="45"/>
      <c r="K17" s="45"/>
      <c r="L17" s="45"/>
      <c r="M17" s="45">
        <v>2016</v>
      </c>
      <c r="N17" s="16" t="s">
        <v>222</v>
      </c>
      <c r="O17" s="16" t="s">
        <v>214</v>
      </c>
      <c r="P17" s="49">
        <v>42979</v>
      </c>
      <c r="Q17" s="16" t="s">
        <v>215</v>
      </c>
      <c r="R17" s="15" t="s">
        <v>156</v>
      </c>
      <c r="S17" s="13" t="s">
        <v>96</v>
      </c>
    </row>
    <row r="18" spans="2:20" ht="147.75" thickBot="1" x14ac:dyDescent="0.3">
      <c r="B18" s="178"/>
      <c r="C18" s="34" t="s">
        <v>97</v>
      </c>
      <c r="D18" s="16" t="s">
        <v>98</v>
      </c>
      <c r="E18" s="45"/>
      <c r="F18" s="45">
        <v>3</v>
      </c>
      <c r="G18" s="45">
        <v>5</v>
      </c>
      <c r="H18" s="43" t="s">
        <v>150</v>
      </c>
      <c r="I18" s="51" t="s">
        <v>216</v>
      </c>
      <c r="J18" s="45"/>
      <c r="K18" s="45"/>
      <c r="L18" s="45"/>
      <c r="M18" s="45">
        <v>2017</v>
      </c>
      <c r="N18" s="6" t="s">
        <v>217</v>
      </c>
      <c r="O18" s="16" t="s">
        <v>218</v>
      </c>
      <c r="P18" s="49">
        <v>43009</v>
      </c>
      <c r="Q18" s="16" t="s">
        <v>227</v>
      </c>
      <c r="R18" s="53" t="s">
        <v>157</v>
      </c>
      <c r="S18" s="13" t="s">
        <v>99</v>
      </c>
    </row>
    <row r="19" spans="2:20" ht="79.5" thickBot="1" x14ac:dyDescent="0.3">
      <c r="B19" s="179"/>
      <c r="C19" s="35" t="s">
        <v>100</v>
      </c>
      <c r="D19" s="19" t="s">
        <v>101</v>
      </c>
      <c r="E19" s="46"/>
      <c r="F19" s="46">
        <v>1</v>
      </c>
      <c r="G19" s="46">
        <v>20</v>
      </c>
      <c r="H19" s="43" t="s">
        <v>150</v>
      </c>
      <c r="I19" s="50" t="s">
        <v>158</v>
      </c>
      <c r="J19" s="45"/>
      <c r="K19" s="45"/>
      <c r="L19" s="45"/>
      <c r="M19" s="45">
        <v>2017</v>
      </c>
      <c r="N19" s="16" t="s">
        <v>159</v>
      </c>
      <c r="O19" s="16" t="s">
        <v>160</v>
      </c>
      <c r="P19" s="49">
        <v>43040</v>
      </c>
      <c r="Q19" s="16" t="s">
        <v>226</v>
      </c>
      <c r="R19" s="15" t="s">
        <v>161</v>
      </c>
      <c r="S19" s="13" t="s">
        <v>162</v>
      </c>
    </row>
    <row r="20" spans="2:20" ht="215.25" thickBot="1" x14ac:dyDescent="0.3">
      <c r="B20" s="177" t="s">
        <v>110</v>
      </c>
      <c r="C20" s="36" t="s">
        <v>103</v>
      </c>
      <c r="D20" s="9" t="s">
        <v>104</v>
      </c>
      <c r="E20" s="43"/>
      <c r="F20" s="43">
        <v>1</v>
      </c>
      <c r="G20" s="43">
        <v>5</v>
      </c>
      <c r="H20" s="43" t="s">
        <v>150</v>
      </c>
      <c r="I20" s="50" t="s">
        <v>219</v>
      </c>
      <c r="J20" s="43"/>
      <c r="K20" s="43"/>
      <c r="L20" s="43"/>
      <c r="M20" s="43"/>
      <c r="N20" s="5" t="s">
        <v>105</v>
      </c>
      <c r="O20" s="9" t="s">
        <v>220</v>
      </c>
      <c r="P20" s="49">
        <v>43070</v>
      </c>
      <c r="Q20" s="9" t="s">
        <v>221</v>
      </c>
      <c r="R20" s="18" t="s">
        <v>152</v>
      </c>
      <c r="S20" s="11" t="s">
        <v>163</v>
      </c>
    </row>
    <row r="21" spans="2:20" ht="147" thickBot="1" x14ac:dyDescent="0.3">
      <c r="B21" s="178"/>
      <c r="C21" s="37" t="s">
        <v>106</v>
      </c>
      <c r="D21" s="23" t="s">
        <v>107</v>
      </c>
      <c r="E21" s="47"/>
      <c r="F21" s="47">
        <v>1</v>
      </c>
      <c r="G21" s="47">
        <v>10</v>
      </c>
      <c r="H21" s="43" t="s">
        <v>147</v>
      </c>
      <c r="I21" s="63" t="s">
        <v>201</v>
      </c>
      <c r="J21" s="47"/>
      <c r="K21" s="47"/>
      <c r="L21" s="47"/>
      <c r="M21" s="47">
        <v>2016</v>
      </c>
      <c r="N21" s="23" t="s">
        <v>108</v>
      </c>
      <c r="O21" s="23" t="s">
        <v>200</v>
      </c>
      <c r="P21" s="49">
        <v>11324</v>
      </c>
      <c r="Q21" s="66" t="s">
        <v>229</v>
      </c>
      <c r="R21" s="64" t="s">
        <v>195</v>
      </c>
      <c r="S21" s="24" t="s">
        <v>109</v>
      </c>
    </row>
    <row r="22" spans="2:20" ht="135.75" thickBot="1" x14ac:dyDescent="0.3">
      <c r="B22" s="41" t="s">
        <v>115</v>
      </c>
      <c r="C22" s="38" t="s">
        <v>111</v>
      </c>
      <c r="D22" s="25" t="s">
        <v>112</v>
      </c>
      <c r="E22" s="48"/>
      <c r="F22" s="48">
        <v>3</v>
      </c>
      <c r="G22" s="48">
        <v>10</v>
      </c>
      <c r="H22" s="43" t="s">
        <v>150</v>
      </c>
      <c r="I22" s="56" t="s">
        <v>202</v>
      </c>
      <c r="J22" s="48"/>
      <c r="K22" s="48"/>
      <c r="L22" s="48"/>
      <c r="M22" s="48">
        <v>2018</v>
      </c>
      <c r="N22" s="26" t="s">
        <v>113</v>
      </c>
      <c r="O22" s="25" t="s">
        <v>164</v>
      </c>
      <c r="P22" s="49">
        <v>47150</v>
      </c>
      <c r="Q22" s="25" t="s">
        <v>203</v>
      </c>
      <c r="R22" s="33" t="s">
        <v>146</v>
      </c>
      <c r="S22" s="27" t="s">
        <v>114</v>
      </c>
      <c r="T22" s="28"/>
    </row>
    <row r="23" spans="2:20" ht="125.25" thickBot="1" x14ac:dyDescent="0.3">
      <c r="B23" s="177" t="s">
        <v>128</v>
      </c>
      <c r="C23" s="33" t="s">
        <v>116</v>
      </c>
      <c r="D23" s="18" t="s">
        <v>117</v>
      </c>
      <c r="E23" s="43"/>
      <c r="F23" s="43">
        <v>1</v>
      </c>
      <c r="G23" s="43">
        <v>10</v>
      </c>
      <c r="H23" s="43" t="s">
        <v>150</v>
      </c>
      <c r="I23" s="50" t="s">
        <v>168</v>
      </c>
      <c r="J23" s="43"/>
      <c r="K23" s="43"/>
      <c r="L23" s="43"/>
      <c r="M23" s="43">
        <v>2017</v>
      </c>
      <c r="N23" s="5" t="s">
        <v>118</v>
      </c>
      <c r="O23" s="9" t="s">
        <v>170</v>
      </c>
      <c r="P23" s="49">
        <v>11658</v>
      </c>
      <c r="Q23" s="9" t="s">
        <v>171</v>
      </c>
      <c r="R23" s="18" t="s">
        <v>169</v>
      </c>
      <c r="S23" s="21" t="s">
        <v>119</v>
      </c>
    </row>
    <row r="24" spans="2:20" ht="102" thickBot="1" x14ac:dyDescent="0.3">
      <c r="B24" s="178"/>
      <c r="C24" s="34" t="s">
        <v>120</v>
      </c>
      <c r="D24" s="16" t="s">
        <v>121</v>
      </c>
      <c r="E24" s="45"/>
      <c r="F24" s="45">
        <v>1</v>
      </c>
      <c r="G24" s="45">
        <v>5</v>
      </c>
      <c r="H24" s="43" t="s">
        <v>150</v>
      </c>
      <c r="I24" s="51" t="s">
        <v>172</v>
      </c>
      <c r="J24" s="45"/>
      <c r="K24" s="45"/>
      <c r="L24" s="45"/>
      <c r="M24" s="45">
        <v>2017</v>
      </c>
      <c r="N24" s="16" t="s">
        <v>122</v>
      </c>
      <c r="O24" s="16" t="s">
        <v>223</v>
      </c>
      <c r="P24" s="52">
        <v>11658</v>
      </c>
      <c r="Q24" s="16" t="s">
        <v>173</v>
      </c>
      <c r="R24" s="15" t="s">
        <v>169</v>
      </c>
      <c r="S24" s="13" t="s">
        <v>123</v>
      </c>
    </row>
    <row r="25" spans="2:20" ht="79.5" thickBot="1" x14ac:dyDescent="0.3">
      <c r="B25" s="179"/>
      <c r="C25" s="39" t="s">
        <v>124</v>
      </c>
      <c r="D25" s="19" t="s">
        <v>125</v>
      </c>
      <c r="E25" s="46"/>
      <c r="F25" s="46">
        <v>2</v>
      </c>
      <c r="G25" s="46">
        <v>10</v>
      </c>
      <c r="H25" s="43" t="s">
        <v>150</v>
      </c>
      <c r="I25" s="59" t="s">
        <v>174</v>
      </c>
      <c r="J25" s="46"/>
      <c r="K25" s="46"/>
      <c r="L25" s="46"/>
      <c r="M25" s="46">
        <v>2017</v>
      </c>
      <c r="N25" s="19" t="s">
        <v>126</v>
      </c>
      <c r="O25" s="17" t="s">
        <v>175</v>
      </c>
      <c r="P25" s="55">
        <v>11202</v>
      </c>
      <c r="Q25" s="19" t="s">
        <v>176</v>
      </c>
      <c r="R25" s="22" t="s">
        <v>169</v>
      </c>
      <c r="S25" s="20" t="s">
        <v>127</v>
      </c>
    </row>
    <row r="26" spans="2:20" ht="126" customHeight="1" thickBot="1" x14ac:dyDescent="0.3">
      <c r="B26" s="177" t="s">
        <v>143</v>
      </c>
      <c r="C26" s="36" t="s">
        <v>129</v>
      </c>
      <c r="D26" s="9" t="s">
        <v>130</v>
      </c>
      <c r="E26" s="43"/>
      <c r="F26" s="43">
        <v>1</v>
      </c>
      <c r="G26" s="43">
        <v>5</v>
      </c>
      <c r="H26" s="43" t="s">
        <v>150</v>
      </c>
      <c r="I26" s="50" t="s">
        <v>178</v>
      </c>
      <c r="J26" s="43"/>
      <c r="K26" s="43"/>
      <c r="L26" s="43"/>
      <c r="M26" s="43">
        <v>2017</v>
      </c>
      <c r="N26" s="5" t="s">
        <v>131</v>
      </c>
      <c r="O26" s="9" t="s">
        <v>224</v>
      </c>
      <c r="P26" s="49">
        <v>11505</v>
      </c>
      <c r="Q26" s="9" t="s">
        <v>177</v>
      </c>
      <c r="R26" s="18" t="s">
        <v>179</v>
      </c>
      <c r="S26" s="11" t="s">
        <v>132</v>
      </c>
    </row>
    <row r="27" spans="2:20" ht="57.75" thickBot="1" x14ac:dyDescent="0.3">
      <c r="B27" s="178"/>
      <c r="C27" s="40" t="s">
        <v>133</v>
      </c>
      <c r="D27" s="16" t="s">
        <v>134</v>
      </c>
      <c r="E27" s="45"/>
      <c r="F27" s="45">
        <v>1</v>
      </c>
      <c r="G27" s="45">
        <v>10</v>
      </c>
      <c r="H27" s="43" t="s">
        <v>150</v>
      </c>
      <c r="I27" s="51" t="s">
        <v>181</v>
      </c>
      <c r="J27" s="45"/>
      <c r="K27" s="45"/>
      <c r="L27" s="45"/>
      <c r="M27" s="45">
        <v>2017</v>
      </c>
      <c r="N27" s="6" t="s">
        <v>135</v>
      </c>
      <c r="O27" s="16" t="s">
        <v>182</v>
      </c>
      <c r="P27" s="52">
        <v>11263</v>
      </c>
      <c r="Q27" s="6" t="s">
        <v>183</v>
      </c>
      <c r="R27" s="15" t="s">
        <v>180</v>
      </c>
      <c r="S27" s="13" t="s">
        <v>136</v>
      </c>
    </row>
    <row r="28" spans="2:20" ht="147.75" thickBot="1" x14ac:dyDescent="0.3">
      <c r="B28" s="178"/>
      <c r="C28" s="34" t="s">
        <v>137</v>
      </c>
      <c r="D28" s="16" t="s">
        <v>138</v>
      </c>
      <c r="E28" s="45"/>
      <c r="F28" s="45">
        <v>1</v>
      </c>
      <c r="G28" s="51">
        <v>20</v>
      </c>
      <c r="H28" s="43" t="s">
        <v>150</v>
      </c>
      <c r="I28" s="51" t="s">
        <v>184</v>
      </c>
      <c r="J28" s="45"/>
      <c r="K28" s="45"/>
      <c r="L28" s="45"/>
      <c r="M28" s="45">
        <v>2017</v>
      </c>
      <c r="N28" s="6" t="s">
        <v>139</v>
      </c>
      <c r="O28" s="16" t="s">
        <v>185</v>
      </c>
      <c r="P28" s="52">
        <v>11658</v>
      </c>
      <c r="Q28" s="16" t="s">
        <v>225</v>
      </c>
      <c r="R28" s="15" t="s">
        <v>186</v>
      </c>
      <c r="S28" s="13" t="s">
        <v>140</v>
      </c>
    </row>
    <row r="29" spans="2:20" ht="79.5" thickBot="1" x14ac:dyDescent="0.3">
      <c r="B29" s="179"/>
      <c r="C29" s="32" t="s">
        <v>129</v>
      </c>
      <c r="D29" s="19" t="s">
        <v>141</v>
      </c>
      <c r="E29" s="46"/>
      <c r="F29" s="46">
        <v>1</v>
      </c>
      <c r="G29" s="46">
        <v>10</v>
      </c>
      <c r="H29" s="43" t="s">
        <v>147</v>
      </c>
      <c r="I29" s="59" t="s">
        <v>189</v>
      </c>
      <c r="J29" s="46"/>
      <c r="K29" s="46"/>
      <c r="L29" s="46"/>
      <c r="M29" s="46">
        <v>2017</v>
      </c>
      <c r="N29" s="17" t="s">
        <v>142</v>
      </c>
      <c r="O29" s="19" t="s">
        <v>187</v>
      </c>
      <c r="P29" s="55">
        <v>11505</v>
      </c>
      <c r="Q29" s="19" t="s">
        <v>190</v>
      </c>
      <c r="R29" s="22" t="s">
        <v>188</v>
      </c>
      <c r="S29" s="29" t="s">
        <v>127</v>
      </c>
    </row>
    <row r="31" spans="2:20" x14ac:dyDescent="0.25">
      <c r="E31" s="60" t="s">
        <v>147</v>
      </c>
    </row>
    <row r="32" spans="2:20" x14ac:dyDescent="0.25">
      <c r="E32" s="60" t="s">
        <v>150</v>
      </c>
    </row>
    <row r="33" spans="5:5" x14ac:dyDescent="0.25">
      <c r="E33" s="60" t="s">
        <v>165</v>
      </c>
    </row>
    <row r="34" spans="5:5" x14ac:dyDescent="0.25">
      <c r="E34" s="60" t="s">
        <v>166</v>
      </c>
    </row>
  </sheetData>
  <mergeCells count="25">
    <mergeCell ref="Q4:Q6"/>
    <mergeCell ref="R4:R6"/>
    <mergeCell ref="S4:S6"/>
    <mergeCell ref="B26:B29"/>
    <mergeCell ref="B7:B9"/>
    <mergeCell ref="B10:B15"/>
    <mergeCell ref="B16:B19"/>
    <mergeCell ref="B20:B21"/>
    <mergeCell ref="B23:B25"/>
    <mergeCell ref="B1:S1"/>
    <mergeCell ref="C2:S2"/>
    <mergeCell ref="I4:O4"/>
    <mergeCell ref="I5:I6"/>
    <mergeCell ref="J5:L5"/>
    <mergeCell ref="M5:O5"/>
    <mergeCell ref="F3:O3"/>
    <mergeCell ref="B3:E3"/>
    <mergeCell ref="B4:B6"/>
    <mergeCell ref="C4:C6"/>
    <mergeCell ref="D4:D6"/>
    <mergeCell ref="E4:E6"/>
    <mergeCell ref="F4:H4"/>
    <mergeCell ref="F5:H5"/>
    <mergeCell ref="P3:S3"/>
    <mergeCell ref="P4:P6"/>
  </mergeCells>
  <dataValidations count="1">
    <dataValidation type="list" allowBlank="1" showInputMessage="1" showErrorMessage="1" sqref="H7:H29" xr:uid="{00000000-0002-0000-0000-000000000000}">
      <formula1>$E$31:$E$33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8"/>
  <sheetViews>
    <sheetView topLeftCell="A4" workbookViewId="0">
      <selection activeCell="C6" sqref="C6"/>
    </sheetView>
  </sheetViews>
  <sheetFormatPr baseColWidth="10" defaultRowHeight="15" x14ac:dyDescent="0.25"/>
  <cols>
    <col min="2" max="2" width="17.5703125" customWidth="1"/>
    <col min="3" max="3" width="32" customWidth="1"/>
    <col min="4" max="4" width="39.28515625" customWidth="1"/>
  </cols>
  <sheetData>
    <row r="2" spans="2:5" ht="45" customHeight="1" x14ac:dyDescent="0.25">
      <c r="B2" s="180" t="s">
        <v>26</v>
      </c>
      <c r="C2" s="180"/>
      <c r="D2" s="180"/>
      <c r="E2" s="180"/>
    </row>
    <row r="3" spans="2:5" x14ac:dyDescent="0.25">
      <c r="B3" s="1" t="s">
        <v>27</v>
      </c>
      <c r="C3" s="1" t="s">
        <v>24</v>
      </c>
      <c r="D3" s="1" t="s">
        <v>28</v>
      </c>
      <c r="E3" s="1" t="s">
        <v>25</v>
      </c>
    </row>
    <row r="4" spans="2:5" ht="35.25" customHeight="1" x14ac:dyDescent="0.25">
      <c r="B4" s="1" t="s">
        <v>29</v>
      </c>
      <c r="C4" s="3" t="s">
        <v>39</v>
      </c>
      <c r="D4" s="4" t="s">
        <v>34</v>
      </c>
      <c r="E4" s="2">
        <v>1</v>
      </c>
    </row>
    <row r="5" spans="2:5" ht="30" x14ac:dyDescent="0.25">
      <c r="B5" s="1" t="s">
        <v>30</v>
      </c>
      <c r="C5" s="3" t="s">
        <v>40</v>
      </c>
      <c r="D5" s="4" t="s">
        <v>35</v>
      </c>
      <c r="E5" s="2">
        <v>2</v>
      </c>
    </row>
    <row r="6" spans="2:5" ht="30" x14ac:dyDescent="0.25">
      <c r="B6" s="1" t="s">
        <v>31</v>
      </c>
      <c r="C6" s="3" t="s">
        <v>41</v>
      </c>
      <c r="D6" s="4" t="s">
        <v>36</v>
      </c>
      <c r="E6" s="2">
        <v>3</v>
      </c>
    </row>
    <row r="7" spans="2:5" ht="30" x14ac:dyDescent="0.25">
      <c r="B7" s="1" t="s">
        <v>32</v>
      </c>
      <c r="C7" s="3" t="s">
        <v>42</v>
      </c>
      <c r="D7" s="4" t="s">
        <v>37</v>
      </c>
      <c r="E7" s="2">
        <v>4</v>
      </c>
    </row>
    <row r="8" spans="2:5" ht="63" customHeight="1" x14ac:dyDescent="0.25">
      <c r="B8" s="1" t="s">
        <v>33</v>
      </c>
      <c r="C8" s="3" t="s">
        <v>43</v>
      </c>
      <c r="D8" s="4" t="s">
        <v>38</v>
      </c>
      <c r="E8" s="2">
        <v>5</v>
      </c>
    </row>
  </sheetData>
  <mergeCells count="1">
    <mergeCell ref="B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F21"/>
  <sheetViews>
    <sheetView topLeftCell="A2" workbookViewId="0">
      <selection activeCell="E15" sqref="E15"/>
    </sheetView>
  </sheetViews>
  <sheetFormatPr baseColWidth="10" defaultRowHeight="15" x14ac:dyDescent="0.25"/>
  <cols>
    <col min="2" max="2" width="17.42578125" customWidth="1"/>
    <col min="3" max="3" width="27.7109375" customWidth="1"/>
    <col min="4" max="4" width="23.5703125" customWidth="1"/>
    <col min="5" max="5" width="8.42578125" customWidth="1"/>
    <col min="6" max="6" width="28.28515625" customWidth="1"/>
    <col min="7" max="7" width="12" customWidth="1"/>
  </cols>
  <sheetData>
    <row r="2" spans="2:6" x14ac:dyDescent="0.25">
      <c r="B2" s="72" t="s">
        <v>44</v>
      </c>
      <c r="C2" s="73"/>
      <c r="D2" s="73"/>
      <c r="E2" s="73"/>
      <c r="F2" s="73"/>
    </row>
    <row r="3" spans="2:6" x14ac:dyDescent="0.25">
      <c r="B3" s="73"/>
      <c r="C3" s="73"/>
      <c r="D3" s="73"/>
      <c r="E3" s="73"/>
      <c r="F3" s="73"/>
    </row>
    <row r="4" spans="2:6" x14ac:dyDescent="0.25">
      <c r="B4" s="77" t="s">
        <v>45</v>
      </c>
      <c r="C4" s="182" t="s">
        <v>230</v>
      </c>
      <c r="D4" s="182"/>
      <c r="E4" s="182"/>
      <c r="F4" s="182"/>
    </row>
    <row r="5" spans="2:6" x14ac:dyDescent="0.25">
      <c r="B5" s="77" t="s">
        <v>46</v>
      </c>
      <c r="C5" s="182" t="s">
        <v>429</v>
      </c>
      <c r="D5" s="182"/>
      <c r="E5" s="182"/>
      <c r="F5" s="182"/>
    </row>
    <row r="6" spans="2:6" x14ac:dyDescent="0.25">
      <c r="B6" s="77" t="s">
        <v>47</v>
      </c>
      <c r="C6" s="183">
        <v>45183</v>
      </c>
      <c r="D6" s="184"/>
      <c r="E6" s="184"/>
      <c r="F6" s="184"/>
    </row>
    <row r="7" spans="2:6" x14ac:dyDescent="0.25">
      <c r="B7" s="77" t="s">
        <v>48</v>
      </c>
      <c r="C7" s="182" t="s">
        <v>265</v>
      </c>
      <c r="D7" s="182"/>
      <c r="E7" s="182"/>
      <c r="F7" s="182"/>
    </row>
    <row r="8" spans="2:6" x14ac:dyDescent="0.25">
      <c r="B8" s="182"/>
      <c r="C8" s="182"/>
      <c r="D8" s="182"/>
      <c r="E8" s="182"/>
      <c r="F8" s="182"/>
    </row>
    <row r="9" spans="2:6" x14ac:dyDescent="0.25">
      <c r="B9" s="185" t="s">
        <v>430</v>
      </c>
      <c r="C9" s="185"/>
      <c r="D9" s="185"/>
      <c r="E9" s="185"/>
      <c r="F9" s="185"/>
    </row>
    <row r="10" spans="2:6" ht="30" x14ac:dyDescent="0.25">
      <c r="B10" s="76" t="s">
        <v>231</v>
      </c>
      <c r="C10" s="78" t="s">
        <v>49</v>
      </c>
      <c r="D10" s="78" t="s">
        <v>50</v>
      </c>
      <c r="E10" s="79" t="s">
        <v>51</v>
      </c>
      <c r="F10" s="76" t="s">
        <v>52</v>
      </c>
    </row>
    <row r="11" spans="2:6" ht="50.25" customHeight="1" x14ac:dyDescent="0.25">
      <c r="B11" s="104" t="s">
        <v>232</v>
      </c>
      <c r="C11" s="103" t="s">
        <v>403</v>
      </c>
      <c r="D11" s="103" t="s">
        <v>404</v>
      </c>
      <c r="E11" s="97">
        <v>0.8</v>
      </c>
      <c r="F11" s="103"/>
    </row>
    <row r="12" spans="2:6" ht="38.25" x14ac:dyDescent="0.25">
      <c r="B12" s="181" t="s">
        <v>53</v>
      </c>
      <c r="C12" s="104" t="s">
        <v>286</v>
      </c>
      <c r="D12" s="103" t="s">
        <v>287</v>
      </c>
      <c r="E12" s="105">
        <v>1</v>
      </c>
      <c r="F12" s="107"/>
    </row>
    <row r="13" spans="2:6" ht="38.25" x14ac:dyDescent="0.25">
      <c r="B13" s="181"/>
      <c r="C13" s="103" t="s">
        <v>288</v>
      </c>
      <c r="D13" s="103" t="s">
        <v>266</v>
      </c>
      <c r="E13" s="105">
        <v>1</v>
      </c>
      <c r="F13" s="106"/>
    </row>
    <row r="14" spans="2:6" ht="64.5" customHeight="1" x14ac:dyDescent="0.25">
      <c r="B14" s="181"/>
      <c r="C14" s="103" t="s">
        <v>370</v>
      </c>
      <c r="D14" s="108" t="s">
        <v>405</v>
      </c>
      <c r="E14" s="105">
        <v>1</v>
      </c>
      <c r="F14" s="103"/>
    </row>
    <row r="15" spans="2:6" ht="51" x14ac:dyDescent="0.25">
      <c r="B15" s="109" t="s">
        <v>233</v>
      </c>
      <c r="C15" s="103" t="s">
        <v>314</v>
      </c>
      <c r="D15" s="108" t="s">
        <v>405</v>
      </c>
      <c r="E15" s="105">
        <v>0.5</v>
      </c>
      <c r="F15" s="99"/>
    </row>
    <row r="16" spans="2:6" ht="38.25" x14ac:dyDescent="0.25">
      <c r="B16" s="110" t="s">
        <v>54</v>
      </c>
      <c r="C16" s="103" t="s">
        <v>316</v>
      </c>
      <c r="D16" s="111" t="s">
        <v>315</v>
      </c>
      <c r="E16" s="105">
        <v>0.5</v>
      </c>
      <c r="F16" s="103"/>
    </row>
    <row r="17" spans="2:6" x14ac:dyDescent="0.25">
      <c r="B17" s="112"/>
      <c r="C17" s="112"/>
      <c r="D17" s="113" t="s">
        <v>258</v>
      </c>
      <c r="E17" s="114">
        <f>AVERAGE(E11:E16)</f>
        <v>0.79999999999999993</v>
      </c>
      <c r="F17" s="112"/>
    </row>
    <row r="21" spans="2:6" x14ac:dyDescent="0.25">
      <c r="B21" t="s">
        <v>263</v>
      </c>
    </row>
  </sheetData>
  <mergeCells count="7">
    <mergeCell ref="B12:B14"/>
    <mergeCell ref="C4:F4"/>
    <mergeCell ref="C5:F5"/>
    <mergeCell ref="C6:F6"/>
    <mergeCell ref="C7:F7"/>
    <mergeCell ref="B8:F8"/>
    <mergeCell ref="B9:F9"/>
  </mergeCells>
  <pageMargins left="0.31496062992125984" right="0.70866141732283472" top="0.74803149606299213" bottom="0.74803149606299213" header="0.31496062992125984" footer="0.31496062992125984"/>
  <pageSetup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24"/>
  <sheetViews>
    <sheetView topLeftCell="A4" workbookViewId="0">
      <selection activeCell="B10" sqref="B10"/>
    </sheetView>
  </sheetViews>
  <sheetFormatPr baseColWidth="10" defaultRowHeight="15" x14ac:dyDescent="0.25"/>
  <cols>
    <col min="2" max="2" width="19.42578125" customWidth="1"/>
    <col min="3" max="3" width="27.7109375" customWidth="1"/>
    <col min="4" max="4" width="23.5703125" customWidth="1"/>
    <col min="5" max="5" width="11" customWidth="1"/>
    <col min="6" max="6" width="25.140625" customWidth="1"/>
    <col min="7" max="7" width="12" customWidth="1"/>
  </cols>
  <sheetData>
    <row r="2" spans="2:6" x14ac:dyDescent="0.25">
      <c r="B2" s="72" t="s">
        <v>44</v>
      </c>
      <c r="C2" s="73"/>
      <c r="D2" s="73"/>
      <c r="E2" s="73"/>
      <c r="F2" s="73"/>
    </row>
    <row r="3" spans="2:6" x14ac:dyDescent="0.25">
      <c r="B3" s="73"/>
      <c r="C3" s="73"/>
      <c r="D3" s="73"/>
      <c r="E3" s="73"/>
      <c r="F3" s="73"/>
    </row>
    <row r="4" spans="2:6" x14ac:dyDescent="0.25">
      <c r="B4" s="72" t="s">
        <v>45</v>
      </c>
      <c r="C4" s="184" t="s">
        <v>230</v>
      </c>
      <c r="D4" s="184"/>
      <c r="E4" s="184"/>
      <c r="F4" s="184"/>
    </row>
    <row r="5" spans="2:6" x14ac:dyDescent="0.25">
      <c r="B5" s="72" t="s">
        <v>46</v>
      </c>
      <c r="C5" s="182" t="s">
        <v>429</v>
      </c>
      <c r="D5" s="182"/>
      <c r="E5" s="182"/>
      <c r="F5" s="182"/>
    </row>
    <row r="6" spans="2:6" x14ac:dyDescent="0.25">
      <c r="B6" s="72" t="s">
        <v>47</v>
      </c>
      <c r="C6" s="183">
        <v>45183</v>
      </c>
      <c r="D6" s="184"/>
      <c r="E6" s="184"/>
      <c r="F6" s="184"/>
    </row>
    <row r="7" spans="2:6" x14ac:dyDescent="0.25">
      <c r="B7" s="72" t="s">
        <v>48</v>
      </c>
      <c r="C7" s="184" t="s">
        <v>234</v>
      </c>
      <c r="D7" s="184"/>
      <c r="E7" s="184"/>
      <c r="F7" s="184"/>
    </row>
    <row r="8" spans="2:6" x14ac:dyDescent="0.25">
      <c r="B8" s="184"/>
      <c r="C8" s="184"/>
      <c r="D8" s="184"/>
      <c r="E8" s="184"/>
      <c r="F8" s="184"/>
    </row>
    <row r="9" spans="2:6" x14ac:dyDescent="0.25">
      <c r="B9" s="185" t="s">
        <v>430</v>
      </c>
      <c r="C9" s="185"/>
      <c r="D9" s="185"/>
      <c r="E9" s="185"/>
      <c r="F9" s="185"/>
    </row>
    <row r="10" spans="2:6" ht="30" customHeight="1" x14ac:dyDescent="0.25">
      <c r="B10" s="76" t="s">
        <v>231</v>
      </c>
      <c r="C10" s="78" t="s">
        <v>49</v>
      </c>
      <c r="D10" s="78" t="s">
        <v>50</v>
      </c>
      <c r="E10" s="79" t="s">
        <v>51</v>
      </c>
      <c r="F10" s="76" t="s">
        <v>52</v>
      </c>
    </row>
    <row r="11" spans="2:6" ht="50.25" customHeight="1" x14ac:dyDescent="0.25">
      <c r="B11" s="189" t="s">
        <v>261</v>
      </c>
      <c r="C11" s="103" t="s">
        <v>317</v>
      </c>
      <c r="D11" s="88" t="s">
        <v>318</v>
      </c>
      <c r="E11" s="97">
        <v>1</v>
      </c>
      <c r="F11" s="103"/>
    </row>
    <row r="12" spans="2:6" ht="45.75" customHeight="1" x14ac:dyDescent="0.25">
      <c r="B12" s="190"/>
      <c r="C12" s="115" t="s">
        <v>319</v>
      </c>
      <c r="D12" s="88" t="s">
        <v>318</v>
      </c>
      <c r="E12" s="97">
        <v>1</v>
      </c>
      <c r="F12" s="103"/>
    </row>
    <row r="13" spans="2:6" ht="39" thickBot="1" x14ac:dyDescent="0.3">
      <c r="B13" s="181" t="s">
        <v>320</v>
      </c>
      <c r="C13" s="89" t="s">
        <v>371</v>
      </c>
      <c r="D13" s="116" t="s">
        <v>290</v>
      </c>
      <c r="E13" s="105">
        <v>1</v>
      </c>
      <c r="F13" s="100"/>
    </row>
    <row r="14" spans="2:6" ht="43.5" customHeight="1" x14ac:dyDescent="0.25">
      <c r="B14" s="181"/>
      <c r="C14" s="148" t="s">
        <v>235</v>
      </c>
      <c r="D14" s="91" t="s">
        <v>289</v>
      </c>
      <c r="E14" s="105">
        <v>1</v>
      </c>
      <c r="F14" s="143"/>
    </row>
    <row r="15" spans="2:6" ht="64.5" x14ac:dyDescent="0.25">
      <c r="B15" s="186" t="s">
        <v>236</v>
      </c>
      <c r="C15" s="144" t="s">
        <v>414</v>
      </c>
      <c r="D15" s="91" t="s">
        <v>406</v>
      </c>
      <c r="E15" s="105">
        <v>0</v>
      </c>
      <c r="F15" s="103" t="s">
        <v>420</v>
      </c>
    </row>
    <row r="16" spans="2:6" ht="51" customHeight="1" x14ac:dyDescent="0.25">
      <c r="B16" s="187"/>
      <c r="C16" s="120" t="s">
        <v>415</v>
      </c>
      <c r="D16" s="88"/>
      <c r="E16" s="149">
        <v>0</v>
      </c>
      <c r="F16" s="150" t="s">
        <v>421</v>
      </c>
    </row>
    <row r="17" spans="2:6" ht="44.25" customHeight="1" x14ac:dyDescent="0.25">
      <c r="B17" s="187"/>
      <c r="C17" s="91" t="s">
        <v>416</v>
      </c>
      <c r="D17" s="91"/>
      <c r="E17" s="105">
        <v>0.25</v>
      </c>
      <c r="F17" s="102" t="s">
        <v>419</v>
      </c>
    </row>
    <row r="18" spans="2:6" ht="51" customHeight="1" x14ac:dyDescent="0.25">
      <c r="B18" s="188"/>
      <c r="C18" s="91" t="s">
        <v>417</v>
      </c>
      <c r="D18" s="91"/>
      <c r="E18" s="105">
        <v>0</v>
      </c>
      <c r="F18" s="102" t="s">
        <v>418</v>
      </c>
    </row>
    <row r="19" spans="2:6" x14ac:dyDescent="0.25">
      <c r="D19" s="84" t="s">
        <v>258</v>
      </c>
      <c r="E19" s="151">
        <f>AVERAGE(E11:E18)</f>
        <v>0.53125</v>
      </c>
    </row>
    <row r="24" spans="2:6" x14ac:dyDescent="0.25">
      <c r="B24" t="s">
        <v>263</v>
      </c>
    </row>
  </sheetData>
  <mergeCells count="9">
    <mergeCell ref="B15:B18"/>
    <mergeCell ref="B13:B14"/>
    <mergeCell ref="B9:F9"/>
    <mergeCell ref="C4:F4"/>
    <mergeCell ref="C5:F5"/>
    <mergeCell ref="C6:F6"/>
    <mergeCell ref="C7:F7"/>
    <mergeCell ref="B8:F8"/>
    <mergeCell ref="B11:B12"/>
  </mergeCells>
  <pageMargins left="0.31496062992125984" right="0.70866141732283472" top="0.74803149606299213" bottom="0.74803149606299213" header="0.31496062992125984" footer="0.31496062992125984"/>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F37"/>
  <sheetViews>
    <sheetView topLeftCell="A19" zoomScale="91" workbookViewId="0">
      <selection activeCell="I30" sqref="I30"/>
    </sheetView>
  </sheetViews>
  <sheetFormatPr baseColWidth="10" defaultRowHeight="15" x14ac:dyDescent="0.25"/>
  <cols>
    <col min="2" max="2" width="17.42578125" customWidth="1"/>
    <col min="3" max="3" width="34.140625" customWidth="1"/>
    <col min="4" max="4" width="23.5703125" customWidth="1"/>
    <col min="5" max="5" width="11" customWidth="1"/>
    <col min="6" max="6" width="29.5703125" customWidth="1"/>
    <col min="7" max="7" width="12" customWidth="1"/>
  </cols>
  <sheetData>
    <row r="2" spans="2:6" x14ac:dyDescent="0.25">
      <c r="B2" s="72" t="s">
        <v>44</v>
      </c>
      <c r="C2" s="72"/>
      <c r="D2" s="72"/>
      <c r="E2" s="72"/>
      <c r="F2" s="72"/>
    </row>
    <row r="3" spans="2:6" x14ac:dyDescent="0.25">
      <c r="B3" s="72"/>
      <c r="C3" s="72"/>
      <c r="D3" s="72"/>
      <c r="E3" s="72"/>
      <c r="F3" s="72"/>
    </row>
    <row r="4" spans="2:6" x14ac:dyDescent="0.25">
      <c r="B4" s="72" t="s">
        <v>45</v>
      </c>
      <c r="C4" s="184" t="s">
        <v>230</v>
      </c>
      <c r="D4" s="184"/>
      <c r="E4" s="184"/>
      <c r="F4" s="184"/>
    </row>
    <row r="5" spans="2:6" x14ac:dyDescent="0.25">
      <c r="B5" s="72" t="s">
        <v>46</v>
      </c>
      <c r="C5" s="182" t="s">
        <v>429</v>
      </c>
      <c r="D5" s="182"/>
      <c r="E5" s="182"/>
      <c r="F5" s="182"/>
    </row>
    <row r="6" spans="2:6" x14ac:dyDescent="0.25">
      <c r="B6" s="72" t="s">
        <v>47</v>
      </c>
      <c r="C6" s="183">
        <v>45183</v>
      </c>
      <c r="D6" s="184"/>
      <c r="E6" s="184"/>
      <c r="F6" s="184"/>
    </row>
    <row r="7" spans="2:6" x14ac:dyDescent="0.25">
      <c r="B7" s="72" t="s">
        <v>48</v>
      </c>
      <c r="C7" s="184" t="s">
        <v>237</v>
      </c>
      <c r="D7" s="184"/>
      <c r="E7" s="184"/>
      <c r="F7" s="184"/>
    </row>
    <row r="8" spans="2:6" x14ac:dyDescent="0.25">
      <c r="B8" s="184"/>
      <c r="C8" s="184"/>
      <c r="D8" s="184"/>
      <c r="E8" s="184"/>
      <c r="F8" s="184"/>
    </row>
    <row r="9" spans="2:6" x14ac:dyDescent="0.25">
      <c r="B9" s="185" t="s">
        <v>430</v>
      </c>
      <c r="C9" s="185"/>
      <c r="D9" s="185"/>
      <c r="E9" s="185"/>
      <c r="F9" s="185"/>
    </row>
    <row r="10" spans="2:6" ht="30" x14ac:dyDescent="0.25">
      <c r="B10" s="76" t="s">
        <v>231</v>
      </c>
      <c r="C10" s="78" t="s">
        <v>49</v>
      </c>
      <c r="D10" s="78" t="s">
        <v>50</v>
      </c>
      <c r="E10" s="79" t="s">
        <v>51</v>
      </c>
      <c r="F10" s="76" t="s">
        <v>52</v>
      </c>
    </row>
    <row r="11" spans="2:6" ht="39.75" customHeight="1" x14ac:dyDescent="0.25">
      <c r="B11" s="186" t="s">
        <v>238</v>
      </c>
      <c r="C11" s="91" t="s">
        <v>323</v>
      </c>
      <c r="D11" s="91" t="s">
        <v>321</v>
      </c>
      <c r="E11" s="97">
        <v>1</v>
      </c>
      <c r="F11" s="103"/>
    </row>
    <row r="12" spans="2:6" ht="44.25" customHeight="1" x14ac:dyDescent="0.25">
      <c r="B12" s="187"/>
      <c r="C12" s="91" t="s">
        <v>324</v>
      </c>
      <c r="D12" s="91" t="s">
        <v>329</v>
      </c>
      <c r="E12" s="105">
        <v>0.5</v>
      </c>
      <c r="F12" s="91"/>
    </row>
    <row r="13" spans="2:6" ht="42" customHeight="1" x14ac:dyDescent="0.25">
      <c r="B13" s="187"/>
      <c r="C13" s="91" t="s">
        <v>325</v>
      </c>
      <c r="D13" s="91" t="s">
        <v>328</v>
      </c>
      <c r="E13" s="105">
        <v>1</v>
      </c>
      <c r="F13" s="91"/>
    </row>
    <row r="14" spans="2:6" ht="50.25" customHeight="1" x14ac:dyDescent="0.25">
      <c r="B14" s="187"/>
      <c r="C14" s="91" t="s">
        <v>326</v>
      </c>
      <c r="D14" s="91" t="s">
        <v>330</v>
      </c>
      <c r="E14" s="105">
        <v>0.5</v>
      </c>
      <c r="F14" s="91" t="s">
        <v>322</v>
      </c>
    </row>
    <row r="15" spans="2:6" ht="50.25" customHeight="1" x14ac:dyDescent="0.25">
      <c r="B15" s="187"/>
      <c r="C15" s="91" t="s">
        <v>327</v>
      </c>
      <c r="D15" s="91"/>
      <c r="E15" s="105">
        <v>0.5</v>
      </c>
      <c r="F15" s="103" t="s">
        <v>422</v>
      </c>
    </row>
    <row r="16" spans="2:6" ht="32.1" customHeight="1" x14ac:dyDescent="0.25">
      <c r="B16" s="188"/>
      <c r="C16" s="91" t="s">
        <v>333</v>
      </c>
      <c r="D16" s="91" t="s">
        <v>292</v>
      </c>
      <c r="E16" s="105">
        <v>0</v>
      </c>
      <c r="F16" s="91" t="s">
        <v>350</v>
      </c>
    </row>
    <row r="17" spans="2:6" ht="34.5" customHeight="1" x14ac:dyDescent="0.25">
      <c r="B17" s="189" t="s">
        <v>239</v>
      </c>
      <c r="C17" s="91" t="s">
        <v>331</v>
      </c>
      <c r="D17" s="91" t="s">
        <v>336</v>
      </c>
      <c r="E17" s="105">
        <v>1</v>
      </c>
      <c r="F17" s="103"/>
    </row>
    <row r="18" spans="2:6" ht="36" customHeight="1" x14ac:dyDescent="0.25">
      <c r="B18" s="192"/>
      <c r="C18" s="91" t="s">
        <v>332</v>
      </c>
      <c r="D18" s="91"/>
      <c r="E18" s="105">
        <v>0.5</v>
      </c>
      <c r="F18" s="103" t="s">
        <v>293</v>
      </c>
    </row>
    <row r="19" spans="2:6" ht="32.1" customHeight="1" x14ac:dyDescent="0.25">
      <c r="B19" s="192"/>
      <c r="C19" s="70" t="s">
        <v>423</v>
      </c>
      <c r="D19" s="91"/>
      <c r="E19" s="105">
        <v>0.5</v>
      </c>
      <c r="F19" s="103" t="s">
        <v>293</v>
      </c>
    </row>
    <row r="20" spans="2:6" ht="32.1" customHeight="1" x14ac:dyDescent="0.25">
      <c r="B20" s="192"/>
      <c r="C20" s="88" t="s">
        <v>424</v>
      </c>
      <c r="D20" s="91"/>
      <c r="E20" s="105">
        <v>0.3</v>
      </c>
      <c r="F20" s="103" t="s">
        <v>293</v>
      </c>
    </row>
    <row r="21" spans="2:6" ht="38.25" x14ac:dyDescent="0.25">
      <c r="B21" s="192"/>
      <c r="C21" s="91" t="s">
        <v>425</v>
      </c>
      <c r="D21" s="91"/>
      <c r="E21" s="105">
        <v>0.5</v>
      </c>
      <c r="F21" s="103" t="s">
        <v>422</v>
      </c>
    </row>
    <row r="22" spans="2:6" ht="39.75" customHeight="1" x14ac:dyDescent="0.25">
      <c r="B22" s="192"/>
      <c r="C22" s="117" t="s">
        <v>334</v>
      </c>
      <c r="D22" s="102" t="s">
        <v>337</v>
      </c>
      <c r="E22" s="105">
        <v>0.5</v>
      </c>
      <c r="F22" s="103"/>
    </row>
    <row r="23" spans="2:6" ht="39" customHeight="1" x14ac:dyDescent="0.25">
      <c r="B23" s="190"/>
      <c r="C23" s="91" t="s">
        <v>335</v>
      </c>
      <c r="D23" s="88" t="s">
        <v>338</v>
      </c>
      <c r="E23" s="118">
        <v>0</v>
      </c>
      <c r="F23" s="103"/>
    </row>
    <row r="24" spans="2:6" ht="51" customHeight="1" x14ac:dyDescent="0.25">
      <c r="B24" s="181" t="s">
        <v>240</v>
      </c>
      <c r="C24" s="119" t="s">
        <v>339</v>
      </c>
      <c r="D24" s="91"/>
      <c r="E24" s="105">
        <v>0</v>
      </c>
      <c r="F24" s="103" t="s">
        <v>293</v>
      </c>
    </row>
    <row r="25" spans="2:6" ht="38.25" x14ac:dyDescent="0.25">
      <c r="B25" s="191"/>
      <c r="C25" s="120" t="s">
        <v>340</v>
      </c>
      <c r="D25" s="91"/>
      <c r="E25" s="105">
        <v>0</v>
      </c>
      <c r="F25" s="103" t="s">
        <v>293</v>
      </c>
    </row>
    <row r="26" spans="2:6" ht="44.1" customHeight="1" x14ac:dyDescent="0.25">
      <c r="B26" s="191"/>
      <c r="C26" s="103" t="s">
        <v>341</v>
      </c>
      <c r="D26" s="91"/>
      <c r="E26" s="118">
        <v>0</v>
      </c>
      <c r="F26" s="103" t="s">
        <v>293</v>
      </c>
    </row>
    <row r="27" spans="2:6" ht="38.1" customHeight="1" x14ac:dyDescent="0.25">
      <c r="B27" s="181" t="s">
        <v>241</v>
      </c>
      <c r="C27" s="91" t="s">
        <v>342</v>
      </c>
      <c r="D27" s="91"/>
      <c r="E27" s="105">
        <v>0</v>
      </c>
      <c r="F27" s="91"/>
    </row>
    <row r="28" spans="2:6" ht="41.45" customHeight="1" x14ac:dyDescent="0.25">
      <c r="B28" s="181"/>
      <c r="C28" s="91" t="s">
        <v>343</v>
      </c>
      <c r="D28" s="91"/>
      <c r="E28" s="105">
        <v>0</v>
      </c>
      <c r="F28" s="91" t="s">
        <v>350</v>
      </c>
    </row>
    <row r="29" spans="2:6" ht="41.45" customHeight="1" x14ac:dyDescent="0.25">
      <c r="B29" s="181"/>
      <c r="C29" s="91" t="s">
        <v>426</v>
      </c>
      <c r="D29" s="91" t="s">
        <v>347</v>
      </c>
      <c r="E29" s="105">
        <v>1</v>
      </c>
      <c r="F29" s="91"/>
    </row>
    <row r="30" spans="2:6" ht="36" customHeight="1" x14ac:dyDescent="0.25">
      <c r="B30" s="181"/>
      <c r="C30" s="91" t="s">
        <v>344</v>
      </c>
      <c r="D30" s="91" t="s">
        <v>346</v>
      </c>
      <c r="E30" s="105">
        <v>0.75</v>
      </c>
      <c r="F30" s="91"/>
    </row>
    <row r="31" spans="2:6" ht="25.5" customHeight="1" x14ac:dyDescent="0.25">
      <c r="B31" s="181"/>
      <c r="C31" s="121" t="s">
        <v>345</v>
      </c>
      <c r="D31" s="91" t="s">
        <v>294</v>
      </c>
      <c r="E31" s="105">
        <v>0.6</v>
      </c>
      <c r="F31" s="91"/>
    </row>
    <row r="32" spans="2:6" x14ac:dyDescent="0.25">
      <c r="D32" s="81" t="s">
        <v>259</v>
      </c>
      <c r="E32" s="80">
        <f>AVERAGE(E11:E31)</f>
        <v>0.43571428571428572</v>
      </c>
    </row>
    <row r="34" spans="2:5" x14ac:dyDescent="0.25">
      <c r="E34" s="68"/>
    </row>
    <row r="37" spans="2:5" x14ac:dyDescent="0.25">
      <c r="B37" t="s">
        <v>263</v>
      </c>
    </row>
  </sheetData>
  <mergeCells count="10">
    <mergeCell ref="B11:B16"/>
    <mergeCell ref="B24:B26"/>
    <mergeCell ref="B27:B31"/>
    <mergeCell ref="C4:F4"/>
    <mergeCell ref="C5:F5"/>
    <mergeCell ref="C6:F6"/>
    <mergeCell ref="C7:F7"/>
    <mergeCell ref="B8:F8"/>
    <mergeCell ref="B9:F9"/>
    <mergeCell ref="B17:B23"/>
  </mergeCells>
  <pageMargins left="0.31496062992125984" right="0.11811023622047245" top="0.74803149606299213" bottom="0.74803149606299213" header="0.31496062992125984" footer="0.31496062992125984"/>
  <pageSetup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F37"/>
  <sheetViews>
    <sheetView topLeftCell="A25" workbookViewId="0">
      <selection activeCell="I22" sqref="I22"/>
    </sheetView>
  </sheetViews>
  <sheetFormatPr baseColWidth="10" defaultRowHeight="15" x14ac:dyDescent="0.25"/>
  <cols>
    <col min="2" max="2" width="17.42578125" customWidth="1"/>
    <col min="3" max="3" width="30.5703125" customWidth="1"/>
    <col min="4" max="4" width="24.140625" customWidth="1"/>
    <col min="5" max="5" width="10.5703125" customWidth="1"/>
    <col min="6" max="6" width="23.42578125" customWidth="1"/>
    <col min="7" max="7" width="12" customWidth="1"/>
  </cols>
  <sheetData>
    <row r="2" spans="1:6" x14ac:dyDescent="0.25">
      <c r="B2" s="72" t="s">
        <v>44</v>
      </c>
      <c r="C2" s="73"/>
      <c r="D2" s="73"/>
      <c r="E2" s="73"/>
      <c r="F2" s="73"/>
    </row>
    <row r="3" spans="1:6" x14ac:dyDescent="0.25">
      <c r="B3" s="73"/>
      <c r="C3" s="73"/>
      <c r="D3" s="73"/>
      <c r="E3" s="73"/>
      <c r="F3" s="73"/>
    </row>
    <row r="4" spans="1:6" x14ac:dyDescent="0.25">
      <c r="B4" s="72" t="s">
        <v>45</v>
      </c>
      <c r="C4" s="184" t="s">
        <v>230</v>
      </c>
      <c r="D4" s="184"/>
      <c r="E4" s="184"/>
      <c r="F4" s="184"/>
    </row>
    <row r="5" spans="1:6" x14ac:dyDescent="0.25">
      <c r="B5" s="72" t="s">
        <v>46</v>
      </c>
      <c r="C5" s="182" t="s">
        <v>429</v>
      </c>
      <c r="D5" s="182"/>
      <c r="E5" s="182"/>
      <c r="F5" s="182"/>
    </row>
    <row r="6" spans="1:6" x14ac:dyDescent="0.25">
      <c r="B6" s="72" t="s">
        <v>47</v>
      </c>
      <c r="C6" s="183">
        <v>45183</v>
      </c>
      <c r="D6" s="184"/>
      <c r="E6" s="184"/>
      <c r="F6" s="184"/>
    </row>
    <row r="7" spans="1:6" x14ac:dyDescent="0.25">
      <c r="B7" s="72" t="s">
        <v>48</v>
      </c>
      <c r="C7" s="184" t="s">
        <v>264</v>
      </c>
      <c r="D7" s="184"/>
      <c r="E7" s="184"/>
      <c r="F7" s="184"/>
    </row>
    <row r="8" spans="1:6" x14ac:dyDescent="0.25">
      <c r="B8" s="184"/>
      <c r="C8" s="184"/>
      <c r="D8" s="184"/>
      <c r="E8" s="184"/>
      <c r="F8" s="184"/>
    </row>
    <row r="9" spans="1:6" x14ac:dyDescent="0.25">
      <c r="B9" s="185" t="s">
        <v>430</v>
      </c>
      <c r="C9" s="185"/>
      <c r="D9" s="185"/>
      <c r="E9" s="185"/>
      <c r="F9" s="185"/>
    </row>
    <row r="10" spans="1:6" ht="29.25" customHeight="1" x14ac:dyDescent="0.25">
      <c r="B10" s="76" t="s">
        <v>231</v>
      </c>
      <c r="C10" s="78" t="s">
        <v>49</v>
      </c>
      <c r="D10" s="78" t="s">
        <v>50</v>
      </c>
      <c r="E10" s="79" t="s">
        <v>51</v>
      </c>
      <c r="F10" s="76" t="s">
        <v>52</v>
      </c>
    </row>
    <row r="11" spans="1:6" ht="52.5" customHeight="1" x14ac:dyDescent="0.25">
      <c r="B11" s="104" t="s">
        <v>349</v>
      </c>
      <c r="C11" s="122" t="s">
        <v>348</v>
      </c>
      <c r="D11" s="88"/>
      <c r="E11" s="97">
        <v>0.5</v>
      </c>
      <c r="F11" s="103" t="s">
        <v>295</v>
      </c>
    </row>
    <row r="12" spans="1:6" ht="50.25" customHeight="1" x14ac:dyDescent="0.25">
      <c r="B12" s="186" t="s">
        <v>242</v>
      </c>
      <c r="C12" s="111" t="s">
        <v>351</v>
      </c>
      <c r="D12" s="123" t="s">
        <v>352</v>
      </c>
      <c r="E12" s="124">
        <v>1</v>
      </c>
      <c r="F12" s="103"/>
    </row>
    <row r="13" spans="1:6" ht="49.5" customHeight="1" x14ac:dyDescent="0.25">
      <c r="B13" s="187"/>
      <c r="C13" s="91" t="s">
        <v>243</v>
      </c>
      <c r="D13" s="91" t="s">
        <v>296</v>
      </c>
      <c r="E13" s="125">
        <v>1</v>
      </c>
      <c r="F13" s="103"/>
    </row>
    <row r="14" spans="1:6" ht="48.75" customHeight="1" x14ac:dyDescent="0.25">
      <c r="B14" s="187"/>
      <c r="C14" s="91" t="s">
        <v>353</v>
      </c>
      <c r="D14" s="91"/>
      <c r="E14" s="125">
        <v>0</v>
      </c>
      <c r="F14" s="103"/>
    </row>
    <row r="15" spans="1:6" ht="55.5" customHeight="1" x14ac:dyDescent="0.25">
      <c r="A15" s="90"/>
      <c r="B15" s="187"/>
      <c r="C15" s="91" t="s">
        <v>298</v>
      </c>
      <c r="D15" s="126" t="s">
        <v>354</v>
      </c>
      <c r="E15" s="127">
        <v>1</v>
      </c>
      <c r="F15" s="128" t="s">
        <v>355</v>
      </c>
    </row>
    <row r="16" spans="1:6" ht="63.75" customHeight="1" x14ac:dyDescent="0.25">
      <c r="B16" s="187"/>
      <c r="C16" s="102" t="s">
        <v>267</v>
      </c>
      <c r="D16" s="129" t="s">
        <v>297</v>
      </c>
      <c r="E16" s="125">
        <v>0.5</v>
      </c>
      <c r="F16" s="103"/>
    </row>
    <row r="17" spans="2:6" ht="60.75" customHeight="1" x14ac:dyDescent="0.25">
      <c r="B17" s="187"/>
      <c r="C17" s="88" t="s">
        <v>356</v>
      </c>
      <c r="D17" s="91" t="s">
        <v>357</v>
      </c>
      <c r="E17" s="125">
        <v>1</v>
      </c>
      <c r="F17" s="130"/>
    </row>
    <row r="18" spans="2:6" ht="25.5" x14ac:dyDescent="0.25">
      <c r="B18" s="188"/>
      <c r="C18" s="91" t="s">
        <v>358</v>
      </c>
      <c r="D18" s="91" t="s">
        <v>359</v>
      </c>
      <c r="E18" s="124">
        <v>1</v>
      </c>
      <c r="F18" s="128"/>
    </row>
    <row r="19" spans="2:6" ht="51.75" x14ac:dyDescent="0.25">
      <c r="B19" s="193" t="s">
        <v>244</v>
      </c>
      <c r="C19" s="70" t="s">
        <v>360</v>
      </c>
      <c r="D19" s="102" t="s">
        <v>268</v>
      </c>
      <c r="E19" s="124">
        <v>0.5</v>
      </c>
      <c r="F19" s="130"/>
    </row>
    <row r="20" spans="2:6" ht="78" customHeight="1" x14ac:dyDescent="0.25">
      <c r="B20" s="193"/>
      <c r="C20" s="91" t="s">
        <v>245</v>
      </c>
      <c r="D20" s="88" t="s">
        <v>299</v>
      </c>
      <c r="E20" s="125">
        <v>0.5</v>
      </c>
      <c r="F20" s="131" t="s">
        <v>431</v>
      </c>
    </row>
    <row r="21" spans="2:6" ht="44.25" customHeight="1" x14ac:dyDescent="0.25">
      <c r="B21" s="193"/>
      <c r="C21" s="91" t="s">
        <v>361</v>
      </c>
      <c r="D21" s="99" t="s">
        <v>362</v>
      </c>
      <c r="E21" s="125">
        <v>0.5</v>
      </c>
      <c r="F21" s="103"/>
    </row>
    <row r="22" spans="2:6" ht="51.75" x14ac:dyDescent="0.25">
      <c r="B22" s="193"/>
      <c r="C22" s="70" t="s">
        <v>269</v>
      </c>
      <c r="D22" s="88"/>
      <c r="E22" s="125">
        <v>0.5</v>
      </c>
      <c r="F22" s="103" t="s">
        <v>301</v>
      </c>
    </row>
    <row r="23" spans="2:6" ht="62.1" customHeight="1" x14ac:dyDescent="0.25">
      <c r="B23" s="193"/>
      <c r="C23" s="88" t="s">
        <v>270</v>
      </c>
      <c r="D23" s="91" t="s">
        <v>300</v>
      </c>
      <c r="E23" s="125">
        <v>0.5</v>
      </c>
      <c r="F23" s="111"/>
    </row>
    <row r="24" spans="2:6" ht="25.5" x14ac:dyDescent="0.25">
      <c r="B24" s="181" t="s">
        <v>246</v>
      </c>
      <c r="C24" s="91" t="s">
        <v>271</v>
      </c>
      <c r="D24" s="88" t="s">
        <v>302</v>
      </c>
      <c r="E24" s="124">
        <v>1</v>
      </c>
      <c r="F24" s="107"/>
    </row>
    <row r="25" spans="2:6" ht="39" x14ac:dyDescent="0.25">
      <c r="B25" s="181"/>
      <c r="C25" s="70" t="s">
        <v>272</v>
      </c>
      <c r="D25" s="91" t="s">
        <v>303</v>
      </c>
      <c r="E25" s="124">
        <v>0.25</v>
      </c>
      <c r="F25" s="102" t="s">
        <v>407</v>
      </c>
    </row>
    <row r="26" spans="2:6" ht="25.5" x14ac:dyDescent="0.25">
      <c r="B26" s="181"/>
      <c r="C26" s="91" t="s">
        <v>247</v>
      </c>
      <c r="D26" s="102" t="s">
        <v>273</v>
      </c>
      <c r="E26" s="124">
        <v>1</v>
      </c>
      <c r="F26" s="102" t="s">
        <v>274</v>
      </c>
    </row>
    <row r="27" spans="2:6" ht="40.5" customHeight="1" x14ac:dyDescent="0.25">
      <c r="B27" s="181"/>
      <c r="C27" s="91" t="s">
        <v>275</v>
      </c>
      <c r="D27" s="102" t="s">
        <v>276</v>
      </c>
      <c r="E27" s="124">
        <v>1</v>
      </c>
      <c r="F27" s="102"/>
    </row>
    <row r="28" spans="2:6" ht="53.25" customHeight="1" x14ac:dyDescent="0.25">
      <c r="B28" s="181"/>
      <c r="C28" s="117" t="s">
        <v>363</v>
      </c>
      <c r="D28" s="102" t="s">
        <v>364</v>
      </c>
      <c r="E28" s="124">
        <v>0.25</v>
      </c>
      <c r="F28" s="102"/>
    </row>
    <row r="29" spans="2:6" ht="51.75" x14ac:dyDescent="0.25">
      <c r="B29" s="181"/>
      <c r="C29" s="117" t="s">
        <v>365</v>
      </c>
      <c r="D29" s="91" t="s">
        <v>366</v>
      </c>
      <c r="E29" s="124">
        <v>1</v>
      </c>
      <c r="F29" s="102"/>
    </row>
    <row r="30" spans="2:6" ht="55.5" customHeight="1" x14ac:dyDescent="0.25">
      <c r="B30" s="181"/>
      <c r="C30" s="145" t="s">
        <v>408</v>
      </c>
      <c r="D30" s="132" t="s">
        <v>367</v>
      </c>
      <c r="E30" s="124">
        <v>1</v>
      </c>
      <c r="F30" s="107"/>
    </row>
    <row r="31" spans="2:6" ht="28.5" customHeight="1" x14ac:dyDescent="0.25">
      <c r="B31" s="181" t="s">
        <v>248</v>
      </c>
      <c r="C31" s="91" t="s">
        <v>249</v>
      </c>
      <c r="D31" s="120" t="s">
        <v>304</v>
      </c>
      <c r="E31" s="125">
        <v>0</v>
      </c>
      <c r="F31" s="102" t="s">
        <v>295</v>
      </c>
    </row>
    <row r="32" spans="2:6" ht="39" customHeight="1" x14ac:dyDescent="0.25">
      <c r="B32" s="181"/>
      <c r="C32" s="91" t="s">
        <v>250</v>
      </c>
      <c r="D32" s="133" t="s">
        <v>305</v>
      </c>
      <c r="E32" s="124">
        <v>0</v>
      </c>
      <c r="F32" s="102" t="s">
        <v>368</v>
      </c>
    </row>
    <row r="33" spans="2:5" x14ac:dyDescent="0.25">
      <c r="B33" s="67"/>
      <c r="D33" s="82" t="s">
        <v>258</v>
      </c>
      <c r="E33" s="83">
        <f>AVERAGE(E11:E32)</f>
        <v>0.63636363636363635</v>
      </c>
    </row>
    <row r="34" spans="2:5" x14ac:dyDescent="0.25">
      <c r="B34" s="67"/>
    </row>
    <row r="37" spans="2:5" x14ac:dyDescent="0.25">
      <c r="B37" t="s">
        <v>263</v>
      </c>
    </row>
  </sheetData>
  <mergeCells count="10">
    <mergeCell ref="B24:B30"/>
    <mergeCell ref="B31:B32"/>
    <mergeCell ref="B19:B23"/>
    <mergeCell ref="B9:F9"/>
    <mergeCell ref="B12:B18"/>
    <mergeCell ref="C4:F4"/>
    <mergeCell ref="C5:F5"/>
    <mergeCell ref="C6:F6"/>
    <mergeCell ref="C7:F7"/>
    <mergeCell ref="B8:F8"/>
  </mergeCells>
  <pageMargins left="0.31496062992125984" right="0.11811023622047245" top="0.74803149606299213" bottom="0.74803149606299213" header="0.31496062992125984" footer="0.31496062992125984"/>
  <pageSetup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26"/>
  <sheetViews>
    <sheetView topLeftCell="A7" workbookViewId="0">
      <selection activeCell="G19" sqref="G19"/>
    </sheetView>
  </sheetViews>
  <sheetFormatPr baseColWidth="10" defaultRowHeight="15" x14ac:dyDescent="0.25"/>
  <cols>
    <col min="2" max="2" width="17.42578125" customWidth="1"/>
    <col min="3" max="3" width="31.42578125" customWidth="1"/>
    <col min="4" max="4" width="24.140625" customWidth="1"/>
    <col min="5" max="5" width="11.42578125" customWidth="1"/>
    <col min="6" max="6" width="28" customWidth="1"/>
    <col min="7" max="7" width="12" customWidth="1"/>
  </cols>
  <sheetData>
    <row r="2" spans="2:8" x14ac:dyDescent="0.25">
      <c r="B2" s="72" t="s">
        <v>44</v>
      </c>
      <c r="C2" s="72"/>
      <c r="D2" s="72"/>
      <c r="E2" s="72"/>
      <c r="F2" s="72"/>
    </row>
    <row r="3" spans="2:8" x14ac:dyDescent="0.25">
      <c r="B3" s="72"/>
      <c r="C3" s="72"/>
      <c r="D3" s="72"/>
      <c r="E3" s="72"/>
      <c r="F3" s="72"/>
    </row>
    <row r="4" spans="2:8" x14ac:dyDescent="0.25">
      <c r="B4" s="72" t="s">
        <v>45</v>
      </c>
      <c r="C4" s="184" t="s">
        <v>230</v>
      </c>
      <c r="D4" s="184"/>
      <c r="E4" s="184"/>
      <c r="F4" s="184"/>
    </row>
    <row r="5" spans="2:8" x14ac:dyDescent="0.25">
      <c r="B5" s="72" t="s">
        <v>46</v>
      </c>
      <c r="C5" s="182" t="s">
        <v>429</v>
      </c>
      <c r="D5" s="182"/>
      <c r="E5" s="182"/>
      <c r="F5" s="182"/>
    </row>
    <row r="6" spans="2:8" x14ac:dyDescent="0.25">
      <c r="B6" s="72" t="s">
        <v>47</v>
      </c>
      <c r="C6" s="183">
        <v>45183</v>
      </c>
      <c r="D6" s="184"/>
      <c r="E6" s="184"/>
      <c r="F6" s="184"/>
    </row>
    <row r="7" spans="2:8" x14ac:dyDescent="0.25">
      <c r="B7" s="72" t="s">
        <v>48</v>
      </c>
      <c r="C7" s="184" t="s">
        <v>251</v>
      </c>
      <c r="D7" s="184"/>
      <c r="E7" s="184"/>
      <c r="F7" s="184"/>
    </row>
    <row r="8" spans="2:8" x14ac:dyDescent="0.25">
      <c r="B8" s="184"/>
      <c r="C8" s="184"/>
      <c r="D8" s="184"/>
      <c r="E8" s="184"/>
      <c r="F8" s="184"/>
    </row>
    <row r="9" spans="2:8" x14ac:dyDescent="0.25">
      <c r="B9" s="185" t="s">
        <v>430</v>
      </c>
      <c r="C9" s="185"/>
      <c r="D9" s="185"/>
      <c r="E9" s="185"/>
      <c r="F9" s="185"/>
      <c r="H9" s="86"/>
    </row>
    <row r="10" spans="2:8" ht="30" x14ac:dyDescent="0.25">
      <c r="B10" s="76" t="s">
        <v>231</v>
      </c>
      <c r="C10" s="78" t="s">
        <v>49</v>
      </c>
      <c r="D10" s="78" t="s">
        <v>50</v>
      </c>
      <c r="E10" s="79" t="s">
        <v>51</v>
      </c>
      <c r="F10" s="76" t="s">
        <v>52</v>
      </c>
    </row>
    <row r="11" spans="2:8" ht="31.5" customHeight="1" x14ac:dyDescent="0.25">
      <c r="B11" s="193" t="s">
        <v>252</v>
      </c>
      <c r="C11" s="103" t="s">
        <v>369</v>
      </c>
      <c r="D11" s="132" t="s">
        <v>312</v>
      </c>
      <c r="E11" s="134">
        <v>1</v>
      </c>
      <c r="F11" s="103"/>
    </row>
    <row r="12" spans="2:8" ht="51.75" x14ac:dyDescent="0.25">
      <c r="B12" s="193"/>
      <c r="C12" s="70" t="s">
        <v>280</v>
      </c>
      <c r="D12" s="133" t="s">
        <v>306</v>
      </c>
      <c r="E12" s="124">
        <v>1</v>
      </c>
      <c r="F12" s="103"/>
    </row>
    <row r="13" spans="2:8" ht="51" x14ac:dyDescent="0.25">
      <c r="B13" s="189" t="s">
        <v>253</v>
      </c>
      <c r="C13" s="91" t="s">
        <v>279</v>
      </c>
      <c r="D13" s="88" t="s">
        <v>307</v>
      </c>
      <c r="E13" s="125">
        <v>1</v>
      </c>
      <c r="F13" s="103" t="s">
        <v>278</v>
      </c>
    </row>
    <row r="14" spans="2:8" ht="51.75" customHeight="1" x14ac:dyDescent="0.25">
      <c r="B14" s="190"/>
      <c r="C14" s="91" t="s">
        <v>277</v>
      </c>
      <c r="D14" s="102" t="s">
        <v>308</v>
      </c>
      <c r="E14" s="125">
        <v>1</v>
      </c>
      <c r="F14" s="103"/>
      <c r="G14" s="71"/>
    </row>
    <row r="15" spans="2:8" ht="42.75" customHeight="1" x14ac:dyDescent="0.25">
      <c r="B15" s="189" t="s">
        <v>262</v>
      </c>
      <c r="C15" s="91" t="s">
        <v>281</v>
      </c>
      <c r="D15" s="88" t="s">
        <v>309</v>
      </c>
      <c r="E15" s="125">
        <v>1</v>
      </c>
      <c r="F15" s="103"/>
    </row>
    <row r="16" spans="2:8" ht="42.75" customHeight="1" x14ac:dyDescent="0.25">
      <c r="B16" s="192"/>
      <c r="C16" s="91" t="s">
        <v>282</v>
      </c>
      <c r="D16" s="91" t="s">
        <v>310</v>
      </c>
      <c r="E16" s="125">
        <v>1</v>
      </c>
      <c r="F16" s="103"/>
    </row>
    <row r="17" spans="2:8" ht="42.75" customHeight="1" x14ac:dyDescent="0.25">
      <c r="B17" s="190"/>
      <c r="C17" s="91" t="s">
        <v>283</v>
      </c>
      <c r="D17" s="88" t="s">
        <v>311</v>
      </c>
      <c r="E17" s="125">
        <v>1</v>
      </c>
      <c r="F17" s="103"/>
    </row>
    <row r="18" spans="2:8" ht="50.25" customHeight="1" x14ac:dyDescent="0.25">
      <c r="B18" s="186" t="s">
        <v>254</v>
      </c>
      <c r="C18" s="91" t="s">
        <v>284</v>
      </c>
      <c r="D18" s="91" t="s">
        <v>313</v>
      </c>
      <c r="E18" s="125">
        <v>1</v>
      </c>
      <c r="F18" s="103"/>
    </row>
    <row r="19" spans="2:8" ht="52.5" customHeight="1" x14ac:dyDescent="0.25">
      <c r="B19" s="188"/>
      <c r="C19" s="102" t="s">
        <v>401</v>
      </c>
      <c r="D19" s="102"/>
      <c r="E19" s="125">
        <v>0</v>
      </c>
      <c r="F19" s="103"/>
      <c r="G19" s="74"/>
      <c r="H19" s="28"/>
    </row>
    <row r="20" spans="2:8" ht="38.25" x14ac:dyDescent="0.25">
      <c r="B20" s="103" t="s">
        <v>255</v>
      </c>
      <c r="C20" s="91" t="s">
        <v>285</v>
      </c>
      <c r="D20" s="91" t="s">
        <v>291</v>
      </c>
      <c r="E20" s="125">
        <v>1</v>
      </c>
      <c r="F20" s="103"/>
      <c r="G20" s="74"/>
      <c r="H20" s="69"/>
    </row>
    <row r="21" spans="2:8" x14ac:dyDescent="0.25">
      <c r="B21" s="67"/>
      <c r="C21" s="73"/>
      <c r="D21" s="84" t="s">
        <v>258</v>
      </c>
      <c r="E21" s="146">
        <f>AVERAGE(E11:E20)</f>
        <v>0.9</v>
      </c>
      <c r="F21" s="73"/>
    </row>
    <row r="22" spans="2:8" x14ac:dyDescent="0.25">
      <c r="B22" s="67"/>
    </row>
    <row r="26" spans="2:8" x14ac:dyDescent="0.25">
      <c r="B26" t="s">
        <v>263</v>
      </c>
    </row>
  </sheetData>
  <mergeCells count="10">
    <mergeCell ref="B18:B19"/>
    <mergeCell ref="B13:B14"/>
    <mergeCell ref="B15:B17"/>
    <mergeCell ref="B11:B12"/>
    <mergeCell ref="C4:F4"/>
    <mergeCell ref="C5:F5"/>
    <mergeCell ref="C6:F6"/>
    <mergeCell ref="C7:F7"/>
    <mergeCell ref="B8:F8"/>
    <mergeCell ref="B9:F9"/>
  </mergeCells>
  <pageMargins left="0.31496062992125984" right="0.11811023622047245" top="0.74803149606299213" bottom="0.74803149606299213" header="0.31496062992125984" footer="0.31496062992125984"/>
  <pageSetup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I39"/>
  <sheetViews>
    <sheetView topLeftCell="A22" workbookViewId="0">
      <selection activeCell="B10" sqref="B10"/>
    </sheetView>
  </sheetViews>
  <sheetFormatPr baseColWidth="10" defaultRowHeight="15" x14ac:dyDescent="0.25"/>
  <cols>
    <col min="2" max="2" width="17.42578125" customWidth="1"/>
    <col min="3" max="3" width="45.85546875" customWidth="1"/>
    <col min="4" max="4" width="24.140625" customWidth="1"/>
    <col min="5" max="5" width="13" customWidth="1"/>
    <col min="6" max="6" width="23.85546875" customWidth="1"/>
    <col min="7" max="7" width="12" customWidth="1"/>
  </cols>
  <sheetData>
    <row r="2" spans="2:6" x14ac:dyDescent="0.25">
      <c r="B2" s="72" t="s">
        <v>44</v>
      </c>
      <c r="C2" s="72"/>
      <c r="D2" s="72"/>
      <c r="E2" s="72"/>
      <c r="F2" s="72"/>
    </row>
    <row r="3" spans="2:6" x14ac:dyDescent="0.25">
      <c r="B3" s="72"/>
      <c r="C3" s="72"/>
      <c r="D3" s="72"/>
      <c r="E3" s="72"/>
      <c r="F3" s="72"/>
    </row>
    <row r="4" spans="2:6" x14ac:dyDescent="0.25">
      <c r="B4" s="72" t="s">
        <v>45</v>
      </c>
      <c r="C4" s="184" t="s">
        <v>230</v>
      </c>
      <c r="D4" s="184"/>
      <c r="E4" s="184"/>
      <c r="F4" s="184"/>
    </row>
    <row r="5" spans="2:6" x14ac:dyDescent="0.25">
      <c r="B5" s="72" t="s">
        <v>46</v>
      </c>
      <c r="C5" s="182" t="s">
        <v>429</v>
      </c>
      <c r="D5" s="182"/>
      <c r="E5" s="182"/>
      <c r="F5" s="182"/>
    </row>
    <row r="6" spans="2:6" x14ac:dyDescent="0.25">
      <c r="B6" s="72" t="s">
        <v>47</v>
      </c>
      <c r="C6" s="183">
        <v>45183</v>
      </c>
      <c r="D6" s="184"/>
      <c r="E6" s="184"/>
      <c r="F6" s="184"/>
    </row>
    <row r="7" spans="2:6" x14ac:dyDescent="0.25">
      <c r="B7" s="72" t="s">
        <v>48</v>
      </c>
      <c r="C7" s="184" t="s">
        <v>256</v>
      </c>
      <c r="D7" s="184"/>
      <c r="E7" s="184"/>
      <c r="F7" s="184"/>
    </row>
    <row r="8" spans="2:6" x14ac:dyDescent="0.25">
      <c r="B8" s="182" t="s">
        <v>409</v>
      </c>
      <c r="C8" s="182"/>
      <c r="D8" s="182"/>
      <c r="E8" s="182"/>
      <c r="F8" s="182"/>
    </row>
    <row r="9" spans="2:6" x14ac:dyDescent="0.25">
      <c r="B9" s="185" t="s">
        <v>430</v>
      </c>
      <c r="C9" s="185"/>
      <c r="D9" s="185"/>
      <c r="E9" s="185"/>
      <c r="F9" s="185"/>
    </row>
    <row r="10" spans="2:6" x14ac:dyDescent="0.25">
      <c r="B10" s="76" t="s">
        <v>231</v>
      </c>
      <c r="C10" s="85" t="s">
        <v>49</v>
      </c>
      <c r="D10" s="85" t="s">
        <v>50</v>
      </c>
      <c r="E10" s="76" t="s">
        <v>51</v>
      </c>
      <c r="F10" s="76" t="s">
        <v>52</v>
      </c>
    </row>
    <row r="11" spans="2:6" ht="52.5" customHeight="1" x14ac:dyDescent="0.25">
      <c r="B11" s="194" t="s">
        <v>372</v>
      </c>
      <c r="C11" s="135" t="s">
        <v>427</v>
      </c>
      <c r="D11" s="91" t="s">
        <v>402</v>
      </c>
      <c r="E11" s="97">
        <v>1</v>
      </c>
      <c r="F11" s="98"/>
    </row>
    <row r="12" spans="2:6" ht="63.75" x14ac:dyDescent="0.25">
      <c r="B12" s="194"/>
      <c r="C12" s="102" t="s">
        <v>373</v>
      </c>
      <c r="D12" s="91"/>
      <c r="E12" s="97">
        <v>1</v>
      </c>
      <c r="F12" s="98"/>
    </row>
    <row r="13" spans="2:6" ht="56.25" customHeight="1" x14ac:dyDescent="0.25">
      <c r="B13" s="194"/>
      <c r="C13" s="102" t="s">
        <v>374</v>
      </c>
      <c r="D13" s="91"/>
      <c r="E13" s="97">
        <v>0</v>
      </c>
      <c r="F13" s="98"/>
    </row>
    <row r="14" spans="2:6" ht="57" customHeight="1" x14ac:dyDescent="0.25">
      <c r="B14" s="194"/>
      <c r="C14" s="102" t="s">
        <v>375</v>
      </c>
      <c r="D14" s="91"/>
      <c r="E14" s="97">
        <v>1</v>
      </c>
      <c r="F14" s="98"/>
    </row>
    <row r="15" spans="2:6" ht="53.25" customHeight="1" x14ac:dyDescent="0.25">
      <c r="B15" s="194"/>
      <c r="C15" s="117" t="s">
        <v>386</v>
      </c>
      <c r="D15" s="91"/>
      <c r="E15" s="97">
        <v>0.25</v>
      </c>
      <c r="F15" s="98"/>
    </row>
    <row r="16" spans="2:6" ht="54.75" customHeight="1" x14ac:dyDescent="0.25">
      <c r="B16" s="194"/>
      <c r="C16" s="102" t="s">
        <v>377</v>
      </c>
      <c r="D16" s="91"/>
      <c r="E16" s="97">
        <v>0.25</v>
      </c>
      <c r="F16" s="98"/>
    </row>
    <row r="17" spans="2:9" ht="54" customHeight="1" x14ac:dyDescent="0.25">
      <c r="B17" s="194"/>
      <c r="C17" s="136" t="s">
        <v>376</v>
      </c>
      <c r="D17" s="91"/>
      <c r="E17" s="97">
        <v>0</v>
      </c>
      <c r="F17" s="98"/>
    </row>
    <row r="18" spans="2:9" ht="51" x14ac:dyDescent="0.25">
      <c r="B18" s="194"/>
      <c r="C18" s="101" t="s">
        <v>382</v>
      </c>
      <c r="D18" s="91"/>
      <c r="E18" s="97">
        <v>0.25</v>
      </c>
      <c r="F18" s="98"/>
    </row>
    <row r="19" spans="2:9" ht="78" customHeight="1" x14ac:dyDescent="0.25">
      <c r="B19" s="194"/>
      <c r="C19" s="101" t="s">
        <v>383</v>
      </c>
      <c r="D19" s="91"/>
      <c r="E19" s="97">
        <v>1</v>
      </c>
      <c r="F19" s="98"/>
    </row>
    <row r="20" spans="2:9" ht="78.75" customHeight="1" x14ac:dyDescent="0.25">
      <c r="B20" s="194"/>
      <c r="C20" s="101" t="s">
        <v>378</v>
      </c>
      <c r="D20" s="91"/>
      <c r="E20" s="97">
        <v>1</v>
      </c>
      <c r="F20" s="98"/>
    </row>
    <row r="21" spans="2:9" ht="77.25" customHeight="1" x14ac:dyDescent="0.25">
      <c r="B21" s="194"/>
      <c r="C21" s="101" t="s">
        <v>384</v>
      </c>
      <c r="D21" s="91"/>
      <c r="E21" s="97">
        <v>1</v>
      </c>
      <c r="F21" s="98"/>
    </row>
    <row r="22" spans="2:9" ht="51.75" customHeight="1" x14ac:dyDescent="0.25">
      <c r="B22" s="194"/>
      <c r="C22" s="101" t="s">
        <v>379</v>
      </c>
      <c r="D22" s="91"/>
      <c r="E22" s="97">
        <v>1</v>
      </c>
      <c r="F22" s="98"/>
    </row>
    <row r="23" spans="2:9" ht="42" customHeight="1" x14ac:dyDescent="0.25">
      <c r="B23" s="194"/>
      <c r="C23" s="101" t="s">
        <v>385</v>
      </c>
      <c r="D23" s="91"/>
      <c r="E23" s="97">
        <v>1</v>
      </c>
      <c r="F23" s="98"/>
    </row>
    <row r="24" spans="2:9" ht="51" x14ac:dyDescent="0.25">
      <c r="B24" s="194"/>
      <c r="C24" s="101" t="s">
        <v>380</v>
      </c>
      <c r="D24" s="91"/>
      <c r="E24" s="97">
        <v>1</v>
      </c>
      <c r="F24" s="98"/>
    </row>
    <row r="25" spans="2:9" ht="61.5" customHeight="1" x14ac:dyDescent="0.25">
      <c r="B25" s="194"/>
      <c r="C25" s="101" t="s">
        <v>381</v>
      </c>
      <c r="D25" s="102"/>
      <c r="E25" s="97">
        <v>0.25</v>
      </c>
      <c r="F25" s="103"/>
    </row>
    <row r="26" spans="2:9" x14ac:dyDescent="0.25">
      <c r="B26" s="67"/>
      <c r="D26" s="82" t="s">
        <v>258</v>
      </c>
      <c r="E26" s="83">
        <f>AVERAGE(E11:E25)</f>
        <v>0.66666666666666663</v>
      </c>
    </row>
    <row r="27" spans="2:9" x14ac:dyDescent="0.25">
      <c r="B27" s="67"/>
    </row>
    <row r="28" spans="2:9" ht="20.25" customHeight="1" x14ac:dyDescent="0.25">
      <c r="B28" s="75"/>
      <c r="C28" s="75"/>
      <c r="D28" s="75"/>
      <c r="E28" s="75"/>
      <c r="F28" s="75"/>
    </row>
    <row r="29" spans="2:9" x14ac:dyDescent="0.25">
      <c r="D29" s="71"/>
      <c r="I29" s="28"/>
    </row>
    <row r="30" spans="2:9" x14ac:dyDescent="0.25">
      <c r="C30" s="82"/>
      <c r="D30" s="87"/>
      <c r="I30" s="94"/>
    </row>
    <row r="31" spans="2:9" x14ac:dyDescent="0.25">
      <c r="I31" s="28"/>
    </row>
    <row r="32" spans="2:9" x14ac:dyDescent="0.25">
      <c r="I32" s="28"/>
    </row>
    <row r="33" spans="2:9" x14ac:dyDescent="0.25">
      <c r="I33" s="94"/>
    </row>
    <row r="34" spans="2:9" x14ac:dyDescent="0.25">
      <c r="B34" t="s">
        <v>263</v>
      </c>
      <c r="I34" s="94"/>
    </row>
    <row r="35" spans="2:9" x14ac:dyDescent="0.25">
      <c r="I35" s="94"/>
    </row>
    <row r="36" spans="2:9" x14ac:dyDescent="0.25">
      <c r="I36" s="28"/>
    </row>
    <row r="37" spans="2:9" x14ac:dyDescent="0.25">
      <c r="I37" s="28"/>
    </row>
    <row r="38" spans="2:9" x14ac:dyDescent="0.25">
      <c r="I38" s="94"/>
    </row>
    <row r="39" spans="2:9" x14ac:dyDescent="0.25">
      <c r="I39" s="28"/>
    </row>
  </sheetData>
  <mergeCells count="7">
    <mergeCell ref="B11:B25"/>
    <mergeCell ref="B9:F9"/>
    <mergeCell ref="C4:F4"/>
    <mergeCell ref="C5:F5"/>
    <mergeCell ref="C6:F6"/>
    <mergeCell ref="C7:F7"/>
    <mergeCell ref="B8:F8"/>
  </mergeCells>
  <pageMargins left="0.31496062992125984" right="0.31496062992125984" top="0.74803149606299213" bottom="0.74803149606299213" header="0.31496062992125984" footer="0.31496062992125984"/>
  <pageSetup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K31"/>
  <sheetViews>
    <sheetView tabSelected="1" workbookViewId="0">
      <selection activeCell="I15" sqref="I15"/>
    </sheetView>
  </sheetViews>
  <sheetFormatPr baseColWidth="10" defaultRowHeight="15" x14ac:dyDescent="0.25"/>
  <cols>
    <col min="2" max="3" width="17.42578125" customWidth="1"/>
    <col min="4" max="4" width="45.85546875" customWidth="1"/>
    <col min="5" max="5" width="24.140625" customWidth="1"/>
    <col min="6" max="6" width="13" customWidth="1"/>
    <col min="7" max="7" width="23.85546875" customWidth="1"/>
    <col min="8" max="8" width="12" customWidth="1"/>
  </cols>
  <sheetData>
    <row r="2" spans="2:11" x14ac:dyDescent="0.25">
      <c r="B2" s="195" t="s">
        <v>44</v>
      </c>
      <c r="C2" s="195"/>
      <c r="D2" s="195"/>
      <c r="E2" s="195"/>
      <c r="F2" s="195"/>
      <c r="G2" s="195"/>
    </row>
    <row r="3" spans="2:11" x14ac:dyDescent="0.25">
      <c r="B3" s="72"/>
      <c r="C3" s="72"/>
      <c r="D3" s="72"/>
      <c r="E3" s="72"/>
      <c r="F3" s="72"/>
      <c r="G3" s="72"/>
    </row>
    <row r="4" spans="2:11" x14ac:dyDescent="0.25">
      <c r="B4" s="72" t="s">
        <v>45</v>
      </c>
      <c r="C4" s="72"/>
      <c r="D4" s="184" t="s">
        <v>230</v>
      </c>
      <c r="E4" s="184"/>
      <c r="F4" s="184"/>
      <c r="G4" s="184"/>
    </row>
    <row r="5" spans="2:11" x14ac:dyDescent="0.25">
      <c r="B5" s="72" t="s">
        <v>46</v>
      </c>
      <c r="C5" s="72"/>
      <c r="D5" s="182" t="s">
        <v>413</v>
      </c>
      <c r="E5" s="182"/>
      <c r="F5" s="182"/>
      <c r="G5" s="182"/>
    </row>
    <row r="6" spans="2:11" x14ac:dyDescent="0.25">
      <c r="B6" s="72" t="s">
        <v>47</v>
      </c>
      <c r="C6" s="72"/>
      <c r="D6" s="183">
        <v>45183</v>
      </c>
      <c r="E6" s="184"/>
      <c r="F6" s="184"/>
      <c r="G6" s="184"/>
    </row>
    <row r="7" spans="2:11" x14ac:dyDescent="0.25">
      <c r="B7" s="72" t="s">
        <v>48</v>
      </c>
      <c r="C7" s="72"/>
      <c r="D7" s="184" t="s">
        <v>256</v>
      </c>
      <c r="E7" s="184"/>
      <c r="F7" s="184"/>
      <c r="G7" s="184"/>
    </row>
    <row r="8" spans="2:11" x14ac:dyDescent="0.25">
      <c r="B8" s="182" t="s">
        <v>410</v>
      </c>
      <c r="C8" s="182"/>
      <c r="D8" s="182"/>
      <c r="E8" s="182"/>
      <c r="F8" s="182"/>
      <c r="G8" s="182"/>
    </row>
    <row r="9" spans="2:11" x14ac:dyDescent="0.25">
      <c r="B9" s="185" t="s">
        <v>430</v>
      </c>
      <c r="C9" s="185"/>
      <c r="D9" s="185"/>
      <c r="E9" s="185"/>
      <c r="F9" s="185"/>
      <c r="G9" s="185"/>
    </row>
    <row r="10" spans="2:11" ht="38.25" x14ac:dyDescent="0.25">
      <c r="B10" s="93" t="s">
        <v>231</v>
      </c>
      <c r="C10" s="92" t="s">
        <v>388</v>
      </c>
      <c r="D10" s="93" t="s">
        <v>49</v>
      </c>
      <c r="E10" s="93" t="s">
        <v>50</v>
      </c>
      <c r="F10" s="93" t="s">
        <v>51</v>
      </c>
      <c r="G10" s="93" t="s">
        <v>52</v>
      </c>
    </row>
    <row r="11" spans="2:11" ht="32.25" customHeight="1" thickBot="1" x14ac:dyDescent="0.3">
      <c r="B11" s="194" t="s">
        <v>387</v>
      </c>
      <c r="C11" s="137" t="s">
        <v>389</v>
      </c>
      <c r="D11" s="135" t="s">
        <v>428</v>
      </c>
      <c r="E11" s="91" t="s">
        <v>328</v>
      </c>
      <c r="F11" s="97">
        <v>1</v>
      </c>
      <c r="G11" s="98"/>
    </row>
    <row r="12" spans="2:11" ht="30" customHeight="1" thickBot="1" x14ac:dyDescent="0.3">
      <c r="B12" s="194"/>
      <c r="C12" s="138" t="s">
        <v>396</v>
      </c>
      <c r="D12" s="139" t="s">
        <v>390</v>
      </c>
      <c r="E12" s="91" t="s">
        <v>328</v>
      </c>
      <c r="F12" s="97">
        <v>1</v>
      </c>
      <c r="G12" s="98"/>
      <c r="K12" s="28"/>
    </row>
    <row r="13" spans="2:11" ht="38.25" customHeight="1" thickBot="1" x14ac:dyDescent="0.3">
      <c r="B13" s="194"/>
      <c r="C13" s="140" t="s">
        <v>397</v>
      </c>
      <c r="D13" s="139" t="s">
        <v>391</v>
      </c>
      <c r="E13" s="91"/>
      <c r="F13" s="97">
        <v>0</v>
      </c>
      <c r="G13" s="98"/>
      <c r="K13" s="95" t="s">
        <v>395</v>
      </c>
    </row>
    <row r="14" spans="2:11" ht="39" customHeight="1" thickBot="1" x14ac:dyDescent="0.3">
      <c r="B14" s="194"/>
      <c r="C14" s="140" t="s">
        <v>398</v>
      </c>
      <c r="D14" s="139" t="s">
        <v>392</v>
      </c>
      <c r="E14" s="91"/>
      <c r="F14" s="97">
        <v>1</v>
      </c>
      <c r="G14" s="98" t="s">
        <v>411</v>
      </c>
      <c r="K14" s="28"/>
    </row>
    <row r="15" spans="2:11" ht="45.75" customHeight="1" thickBot="1" x14ac:dyDescent="0.3">
      <c r="B15" s="194"/>
      <c r="C15" s="140" t="s">
        <v>399</v>
      </c>
      <c r="D15" s="139" t="s">
        <v>393</v>
      </c>
      <c r="E15" s="91" t="s">
        <v>328</v>
      </c>
      <c r="F15" s="97">
        <v>1</v>
      </c>
      <c r="G15" s="98"/>
      <c r="K15" s="28"/>
    </row>
    <row r="16" spans="2:11" ht="27" customHeight="1" thickBot="1" x14ac:dyDescent="0.3">
      <c r="B16" s="194"/>
      <c r="C16" s="147" t="s">
        <v>400</v>
      </c>
      <c r="D16" s="141" t="s">
        <v>394</v>
      </c>
      <c r="E16" s="91"/>
      <c r="F16" s="97">
        <v>0</v>
      </c>
      <c r="G16" s="98"/>
      <c r="K16" s="28"/>
    </row>
    <row r="17" spans="2:11" ht="51.75" thickBot="1" x14ac:dyDescent="0.3">
      <c r="B17" s="194"/>
      <c r="C17" s="142" t="s">
        <v>400</v>
      </c>
      <c r="D17" s="141" t="s">
        <v>412</v>
      </c>
      <c r="E17" s="91"/>
      <c r="F17" s="97">
        <v>0</v>
      </c>
      <c r="G17" s="98"/>
      <c r="K17" s="28"/>
    </row>
    <row r="18" spans="2:11" x14ac:dyDescent="0.25">
      <c r="B18" s="67"/>
      <c r="C18" s="67"/>
      <c r="E18" s="82" t="s">
        <v>258</v>
      </c>
      <c r="F18" s="83">
        <f>AVERAGE(F11:F17)</f>
        <v>0.5714285714285714</v>
      </c>
      <c r="K18" s="28"/>
    </row>
    <row r="19" spans="2:11" x14ac:dyDescent="0.25">
      <c r="B19" s="67"/>
      <c r="C19" s="67"/>
      <c r="K19" s="28"/>
    </row>
    <row r="20" spans="2:11" ht="20.25" customHeight="1" x14ac:dyDescent="0.25">
      <c r="B20" s="75"/>
      <c r="C20" s="75"/>
      <c r="D20" s="75"/>
      <c r="E20" s="75"/>
      <c r="F20" s="75"/>
      <c r="G20" s="75"/>
      <c r="K20" s="28"/>
    </row>
    <row r="21" spans="2:11" x14ac:dyDescent="0.25">
      <c r="E21" s="71"/>
      <c r="J21" s="28"/>
      <c r="K21" s="28"/>
    </row>
    <row r="22" spans="2:11" x14ac:dyDescent="0.25">
      <c r="D22" s="82" t="s">
        <v>257</v>
      </c>
      <c r="E22" s="87">
        <f>+(F18+'Componente 6a'!E26+'Componente 5'!E21+'Componente 4'!E33+'Componente 3'!E32+'Componente 2'!E19+'Componente 1'!E17)/7</f>
        <v>0.64877473716759426</v>
      </c>
      <c r="J22" s="94"/>
      <c r="K22" s="28"/>
    </row>
    <row r="23" spans="2:11" x14ac:dyDescent="0.25">
      <c r="J23" s="28"/>
      <c r="K23" s="28"/>
    </row>
    <row r="24" spans="2:11" x14ac:dyDescent="0.25">
      <c r="J24" s="28"/>
      <c r="K24" s="28"/>
    </row>
    <row r="25" spans="2:11" x14ac:dyDescent="0.25">
      <c r="J25" s="94"/>
      <c r="K25" s="96" t="s">
        <v>395</v>
      </c>
    </row>
    <row r="26" spans="2:11" x14ac:dyDescent="0.25">
      <c r="B26" t="s">
        <v>263</v>
      </c>
      <c r="J26" s="94"/>
      <c r="K26" s="28"/>
    </row>
    <row r="27" spans="2:11" x14ac:dyDescent="0.25">
      <c r="J27" s="94"/>
      <c r="K27" s="28"/>
    </row>
    <row r="28" spans="2:11" x14ac:dyDescent="0.25">
      <c r="J28" s="28"/>
      <c r="K28" s="28"/>
    </row>
    <row r="29" spans="2:11" x14ac:dyDescent="0.25">
      <c r="J29" s="28"/>
    </row>
    <row r="30" spans="2:11" x14ac:dyDescent="0.25">
      <c r="J30" s="94"/>
    </row>
    <row r="31" spans="2:11" x14ac:dyDescent="0.25">
      <c r="J31" s="28"/>
    </row>
  </sheetData>
  <mergeCells count="8">
    <mergeCell ref="B11:B17"/>
    <mergeCell ref="B2:G2"/>
    <mergeCell ref="D4:G4"/>
    <mergeCell ref="D5:G5"/>
    <mergeCell ref="D6:G6"/>
    <mergeCell ref="D7:G7"/>
    <mergeCell ref="B8:G8"/>
    <mergeCell ref="B9:G9"/>
  </mergeCells>
  <pageMargins left="0.31496062992125984" right="0.31496062992125984" top="0.74803149606299213" bottom="0.74803149606299213" header="0.31496062992125984" footer="0.31496062992125984"/>
  <pageSetup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Matriz</vt:lpstr>
      <vt:lpstr>PROBABILIDAD</vt:lpstr>
      <vt:lpstr>Componente 1</vt:lpstr>
      <vt:lpstr>Componente 2</vt:lpstr>
      <vt:lpstr>Componente 3</vt:lpstr>
      <vt:lpstr>Componente 4</vt:lpstr>
      <vt:lpstr>Componente 5</vt:lpstr>
      <vt:lpstr>Componente 6a</vt:lpstr>
      <vt:lpstr>Componente 6b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EdinsonM</dc:creator>
  <cp:lastModifiedBy>CONTROL INTERNO</cp:lastModifiedBy>
  <cp:lastPrinted>2019-11-07T20:13:04Z</cp:lastPrinted>
  <dcterms:created xsi:type="dcterms:W3CDTF">2016-02-08T16:57:36Z</dcterms:created>
  <dcterms:modified xsi:type="dcterms:W3CDTF">2023-09-28T20:51:44Z</dcterms:modified>
</cp:coreProperties>
</file>